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 firstSheet="1" activeTab="2"/>
  </bookViews>
  <sheets>
    <sheet name="Объем" sheetId="1" state="hidden" r:id="rId1"/>
    <sheet name="пр 1" sheetId="2" r:id="rId2"/>
    <sheet name="пр2" sheetId="3" r:id="rId3"/>
  </sheets>
  <calcPr calcId="125725"/>
</workbook>
</file>

<file path=xl/calcChain.xml><?xml version="1.0" encoding="utf-8"?>
<calcChain xmlns="http://schemas.openxmlformats.org/spreadsheetml/2006/main">
  <c r="L12" i="2"/>
  <c r="L11"/>
  <c r="B9" i="1"/>
  <c r="E10" i="3"/>
  <c r="E9"/>
  <c r="K10"/>
  <c r="K9"/>
  <c r="J11"/>
  <c r="I11"/>
  <c r="G11"/>
  <c r="F11"/>
  <c r="E11"/>
  <c r="D14" i="1"/>
  <c r="D13"/>
  <c r="D12"/>
  <c r="D11"/>
  <c r="D10"/>
  <c r="D9"/>
  <c r="B15"/>
  <c r="D15" s="1"/>
  <c r="K11" i="3" l="1"/>
</calcChain>
</file>

<file path=xl/sharedStrings.xml><?xml version="1.0" encoding="utf-8"?>
<sst xmlns="http://schemas.openxmlformats.org/spreadsheetml/2006/main" count="45" uniqueCount="38">
  <si>
    <t>объем  финансирования</t>
  </si>
  <si>
    <t>местный бюджет</t>
  </si>
  <si>
    <t>итого</t>
  </si>
  <si>
    <t>1.</t>
  </si>
  <si>
    <t>Весовой коэффициент индикатора</t>
  </si>
  <si>
    <t>Целевое значение показателя</t>
  </si>
  <si>
    <t>ед.изм.</t>
  </si>
  <si>
    <t>шт</t>
  </si>
  <si>
    <t>Наименование мероприятия</t>
  </si>
  <si>
    <t>Реализация проектов, развития жилищной инфраструктуры, основанных на местных инициативах</t>
  </si>
  <si>
    <t>Индикатор 1.количество реализованных проектов, представленных жителями города Малоярославца</t>
  </si>
  <si>
    <t>Индикатор 1. Количество общедомовых приборов учета потребления коммунальных ресурсов (тепловой энергии и горячего водоснабжения)</t>
  </si>
  <si>
    <t>Индикатор 2. Проведение мероприятий по энергосбережению и повышению энергоэффективности</t>
  </si>
  <si>
    <t>шт.(дом)</t>
  </si>
  <si>
    <t>2.</t>
  </si>
  <si>
    <t>Наименование индикатора     (целевого показателя)</t>
  </si>
  <si>
    <t>№ п/п</t>
  </si>
  <si>
    <t xml:space="preserve">Наименование мероприятия </t>
  </si>
  <si>
    <t>Источник финансирования</t>
  </si>
  <si>
    <t>Планируемые затраты по годам      тыс.руб.</t>
  </si>
  <si>
    <t>Ответственный исполнитель (соисполнитель)</t>
  </si>
  <si>
    <t xml:space="preserve"> Мероприятия по энергосбережению в многоквартирных, малоэтажных ( не более двух этажей/) домах, до 1999 года постройки, количеством квартир не менее 4 и не более 9 (установка общедомовых приборов учета потребления тепловой энергии, иные мероприятия по энергосбережению) </t>
  </si>
  <si>
    <r>
      <t xml:space="preserve"> (</t>
    </r>
    <r>
      <rPr>
        <sz val="9"/>
        <color theme="1"/>
        <rFont val="Times New Roman"/>
        <family val="1"/>
        <charset val="204"/>
      </rPr>
      <t>предоставленного собственниками МКД или другой инициативной группой жителей и выполненного в соответствии со сметой)</t>
    </r>
  </si>
  <si>
    <t>Основное мероприятие "Развитие проектов развития жилищной инфраструктуры, основанных  на местных  инициативах"</t>
  </si>
  <si>
    <t>Отдел по управлению муниципальным имуществом и жилищно-коммунальному хозяйству (Физические лица)</t>
  </si>
  <si>
    <t>Местный бюджет</t>
  </si>
  <si>
    <t>Всего</t>
  </si>
  <si>
    <t>ВСЕГО</t>
  </si>
  <si>
    <r>
      <t>Реализация проектов, развития жилищной инфраструктуры, основанных на местных инициативах  (</t>
    </r>
    <r>
      <rPr>
        <sz val="9"/>
        <color theme="1"/>
        <rFont val="Times New Roman"/>
        <family val="1"/>
        <charset val="204"/>
      </rPr>
      <t>предоставленных собственниками МКД или другой инициативной группой жителей и выполненного в соответствии со сметой)</t>
    </r>
  </si>
  <si>
    <t>Объемы финансирования на  14.02.2020г</t>
  </si>
  <si>
    <t>к постановлению администрации</t>
  </si>
  <si>
    <t>МО ГП "Город Малоярославец"</t>
  </si>
  <si>
    <t>4. Целевые индикаторы  и показатели муниципальной программы</t>
  </si>
  <si>
    <t>Приложение №1</t>
  </si>
  <si>
    <t>5. ПЕРЕЧЕНЬ ОСНОВНЫХ МЕРОПРИЯТИЙ МУНИЦИПАЛЬНОЙ ПРОГРАММЫ</t>
  </si>
  <si>
    <t>Приложение №2</t>
  </si>
  <si>
    <t>от   17.02.2020       №140</t>
  </si>
  <si>
    <t>от  17.02.2020г.                №140</t>
  </si>
</sst>
</file>

<file path=xl/styles.xml><?xml version="1.0" encoding="utf-8"?>
<styleSheet xmlns="http://schemas.openxmlformats.org/spreadsheetml/2006/main">
  <numFmts count="1">
    <numFmt numFmtId="164" formatCode="#,##0.00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6" xfId="0" applyFill="1" applyBorder="1"/>
    <xf numFmtId="0" fontId="0" fillId="0" borderId="0" xfId="0" applyBorder="1"/>
    <xf numFmtId="164" fontId="0" fillId="0" borderId="1" xfId="0" applyNumberFormat="1" applyBorder="1"/>
    <xf numFmtId="164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/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5"/>
  <sheetViews>
    <sheetView topLeftCell="A6" workbookViewId="0">
      <selection activeCell="C19" sqref="C19"/>
    </sheetView>
  </sheetViews>
  <sheetFormatPr defaultRowHeight="15"/>
  <cols>
    <col min="2" max="2" width="19.140625" customWidth="1"/>
    <col min="3" max="3" width="12.5703125" customWidth="1"/>
    <col min="4" max="4" width="11.28515625" customWidth="1"/>
  </cols>
  <sheetData>
    <row r="3" spans="1:4">
      <c r="B3" t="s">
        <v>0</v>
      </c>
    </row>
    <row r="7" spans="1:4" ht="32.25" customHeight="1">
      <c r="B7" t="s">
        <v>29</v>
      </c>
    </row>
    <row r="8" spans="1:4" ht="32.25" customHeight="1">
      <c r="A8" s="1"/>
      <c r="B8" s="1" t="s">
        <v>1</v>
      </c>
      <c r="C8" s="1"/>
      <c r="D8" s="1" t="s">
        <v>2</v>
      </c>
    </row>
    <row r="9" spans="1:4">
      <c r="A9" s="1">
        <v>2019</v>
      </c>
      <c r="B9" s="16">
        <f>500-219</f>
        <v>281</v>
      </c>
      <c r="C9" s="16"/>
      <c r="D9" s="16">
        <f>B9+C9</f>
        <v>281</v>
      </c>
    </row>
    <row r="10" spans="1:4">
      <c r="A10" s="1">
        <v>2020</v>
      </c>
      <c r="B10" s="16">
        <v>600</v>
      </c>
      <c r="C10" s="16"/>
      <c r="D10" s="16">
        <f t="shared" ref="D10:D15" si="0">B10+C10</f>
        <v>600</v>
      </c>
    </row>
    <row r="11" spans="1:4">
      <c r="A11" s="1">
        <v>2021</v>
      </c>
      <c r="B11" s="16">
        <v>500</v>
      </c>
      <c r="C11" s="16"/>
      <c r="D11" s="16">
        <f t="shared" si="0"/>
        <v>500</v>
      </c>
    </row>
    <row r="12" spans="1:4">
      <c r="A12" s="1">
        <v>2022</v>
      </c>
      <c r="B12" s="16">
        <v>500</v>
      </c>
      <c r="C12" s="16"/>
      <c r="D12" s="16">
        <f t="shared" si="0"/>
        <v>500</v>
      </c>
    </row>
    <row r="13" spans="1:4">
      <c r="A13" s="1">
        <v>2023</v>
      </c>
      <c r="B13" s="16">
        <v>1500</v>
      </c>
      <c r="C13" s="16"/>
      <c r="D13" s="16">
        <f t="shared" si="0"/>
        <v>1500</v>
      </c>
    </row>
    <row r="14" spans="1:4">
      <c r="A14" s="1">
        <v>2024</v>
      </c>
      <c r="B14" s="16">
        <v>1500</v>
      </c>
      <c r="C14" s="16"/>
      <c r="D14" s="16">
        <f t="shared" si="0"/>
        <v>1500</v>
      </c>
    </row>
    <row r="15" spans="1:4">
      <c r="A15" s="1"/>
      <c r="B15" s="16">
        <f>B9+B10+B11+B12+B13+B14</f>
        <v>4881</v>
      </c>
      <c r="C15" s="16"/>
      <c r="D15" s="16">
        <f t="shared" si="0"/>
        <v>4881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B17" sqref="B17"/>
    </sheetView>
  </sheetViews>
  <sheetFormatPr defaultRowHeight="15"/>
  <cols>
    <col min="1" max="1" width="3.85546875" customWidth="1"/>
    <col min="2" max="2" width="31.42578125" customWidth="1"/>
    <col min="3" max="3" width="23.28515625" hidden="1" customWidth="1"/>
    <col min="4" max="4" width="13.5703125" hidden="1" customWidth="1"/>
    <col min="5" max="5" width="9.42578125" customWidth="1"/>
    <col min="6" max="6" width="6.5703125" customWidth="1"/>
    <col min="7" max="7" width="6.7109375" customWidth="1"/>
    <col min="8" max="8" width="6" customWidth="1"/>
    <col min="9" max="9" width="5.7109375" customWidth="1"/>
    <col min="10" max="10" width="6.7109375" hidden="1" customWidth="1"/>
    <col min="11" max="11" width="6.42578125" hidden="1" customWidth="1"/>
    <col min="12" max="12" width="11.140625" customWidth="1"/>
  </cols>
  <sheetData>
    <row r="1" spans="1:12">
      <c r="H1" t="s">
        <v>33</v>
      </c>
    </row>
    <row r="2" spans="1:12">
      <c r="F2" s="20" t="s">
        <v>30</v>
      </c>
      <c r="G2" s="20"/>
      <c r="H2" s="20"/>
      <c r="I2" s="20"/>
      <c r="J2" s="20"/>
      <c r="K2" s="20"/>
      <c r="L2" s="20"/>
    </row>
    <row r="3" spans="1:12">
      <c r="F3" s="20" t="s">
        <v>31</v>
      </c>
      <c r="G3" s="20"/>
      <c r="H3" s="20"/>
      <c r="I3" s="20"/>
      <c r="J3" s="20"/>
      <c r="K3" s="20"/>
      <c r="L3" s="20"/>
    </row>
    <row r="4" spans="1:12">
      <c r="G4" t="s">
        <v>36</v>
      </c>
    </row>
    <row r="6" spans="1:12" ht="15.75">
      <c r="B6" s="25" t="s">
        <v>32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8" spans="1:12" ht="47.25" customHeight="1">
      <c r="A8" s="1"/>
      <c r="B8" s="3" t="s">
        <v>8</v>
      </c>
      <c r="C8" s="4" t="s">
        <v>15</v>
      </c>
      <c r="D8" s="3" t="s">
        <v>4</v>
      </c>
      <c r="E8" s="3" t="s">
        <v>6</v>
      </c>
      <c r="F8" s="3">
        <v>2019</v>
      </c>
      <c r="G8" s="3">
        <v>2020</v>
      </c>
      <c r="H8" s="3">
        <v>2021</v>
      </c>
      <c r="I8" s="3">
        <v>2022</v>
      </c>
      <c r="J8" s="3">
        <v>2023</v>
      </c>
      <c r="K8" s="3">
        <v>2024</v>
      </c>
      <c r="L8" s="3" t="s">
        <v>5</v>
      </c>
    </row>
    <row r="9" spans="1:12" ht="66" hidden="1" customHeight="1">
      <c r="A9" s="24" t="s">
        <v>3</v>
      </c>
      <c r="B9" s="8" t="s">
        <v>9</v>
      </c>
      <c r="C9" s="26" t="s">
        <v>10</v>
      </c>
      <c r="D9" s="23">
        <v>1</v>
      </c>
      <c r="E9" s="23" t="s">
        <v>7</v>
      </c>
      <c r="F9" s="23">
        <v>1</v>
      </c>
      <c r="G9" s="23">
        <v>1</v>
      </c>
      <c r="H9" s="23">
        <v>1</v>
      </c>
      <c r="I9" s="23">
        <v>1</v>
      </c>
      <c r="J9" s="23">
        <v>1</v>
      </c>
      <c r="K9" s="23">
        <v>1</v>
      </c>
      <c r="L9" s="23">
        <v>6</v>
      </c>
    </row>
    <row r="10" spans="1:12" ht="48.75" hidden="1" customHeight="1">
      <c r="A10" s="24"/>
      <c r="B10" s="9" t="s">
        <v>22</v>
      </c>
      <c r="C10" s="26"/>
      <c r="D10" s="23"/>
      <c r="E10" s="23"/>
      <c r="F10" s="23"/>
      <c r="G10" s="23"/>
      <c r="H10" s="23"/>
      <c r="I10" s="23"/>
      <c r="J10" s="23"/>
      <c r="K10" s="23"/>
      <c r="L10" s="23"/>
    </row>
    <row r="11" spans="1:12" ht="90" customHeight="1">
      <c r="A11" s="23" t="s">
        <v>14</v>
      </c>
      <c r="B11" s="21" t="s">
        <v>21</v>
      </c>
      <c r="C11" s="5" t="s">
        <v>11</v>
      </c>
      <c r="D11" s="6">
        <v>0.6</v>
      </c>
      <c r="E11" s="6" t="s">
        <v>7</v>
      </c>
      <c r="F11" s="6">
        <v>0</v>
      </c>
      <c r="G11" s="6">
        <v>20</v>
      </c>
      <c r="H11" s="6">
        <v>16</v>
      </c>
      <c r="I11" s="6">
        <v>1</v>
      </c>
      <c r="J11" s="6">
        <v>1</v>
      </c>
      <c r="K11" s="6">
        <v>0</v>
      </c>
      <c r="L11" s="6">
        <f>K11+J11+I11+H11+G11+F11</f>
        <v>38</v>
      </c>
    </row>
    <row r="12" spans="1:12" ht="111.75" customHeight="1">
      <c r="A12" s="23"/>
      <c r="B12" s="22"/>
      <c r="C12" s="7" t="s">
        <v>12</v>
      </c>
      <c r="D12" s="6">
        <v>0.4</v>
      </c>
      <c r="E12" s="6" t="s">
        <v>13</v>
      </c>
      <c r="F12" s="6">
        <v>0</v>
      </c>
      <c r="G12" s="6">
        <v>1</v>
      </c>
      <c r="H12" s="6">
        <v>1</v>
      </c>
      <c r="I12" s="6">
        <v>1</v>
      </c>
      <c r="J12" s="6">
        <v>3</v>
      </c>
      <c r="K12" s="6">
        <v>0</v>
      </c>
      <c r="L12" s="6">
        <f>K12+J12+I12+H12+G12+F12</f>
        <v>6</v>
      </c>
    </row>
  </sheetData>
  <mergeCells count="16">
    <mergeCell ref="F2:L2"/>
    <mergeCell ref="F3:L3"/>
    <mergeCell ref="B11:B12"/>
    <mergeCell ref="A11:A12"/>
    <mergeCell ref="A9:A10"/>
    <mergeCell ref="H9:H10"/>
    <mergeCell ref="I9:I10"/>
    <mergeCell ref="J9:J10"/>
    <mergeCell ref="K9:K10"/>
    <mergeCell ref="L9:L10"/>
    <mergeCell ref="B6:L6"/>
    <mergeCell ref="C9:C10"/>
    <mergeCell ref="D9:D10"/>
    <mergeCell ref="E9:E10"/>
    <mergeCell ref="F9:F10"/>
    <mergeCell ref="G9:G10"/>
  </mergeCells>
  <pageMargins left="1.1023622047244095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K10" sqref="K10"/>
    </sheetView>
  </sheetViews>
  <sheetFormatPr defaultRowHeight="15"/>
  <cols>
    <col min="1" max="1" width="6.5703125" customWidth="1"/>
    <col min="2" max="2" width="28.42578125" customWidth="1"/>
    <col min="3" max="3" width="28.7109375" hidden="1" customWidth="1"/>
    <col min="4" max="4" width="10.85546875" customWidth="1"/>
    <col min="5" max="7" width="9.28515625" bestFit="1" customWidth="1"/>
    <col min="8" max="8" width="10.140625" bestFit="1" customWidth="1"/>
    <col min="9" max="10" width="10.140625" hidden="1" customWidth="1"/>
    <col min="11" max="11" width="10.140625" bestFit="1" customWidth="1"/>
  </cols>
  <sheetData>
    <row r="1" spans="1:13">
      <c r="H1" t="s">
        <v>35</v>
      </c>
    </row>
    <row r="2" spans="1:13">
      <c r="F2" s="20" t="s">
        <v>30</v>
      </c>
      <c r="G2" s="20"/>
      <c r="H2" s="20"/>
      <c r="I2" s="20"/>
      <c r="J2" s="20"/>
      <c r="K2" s="20"/>
    </row>
    <row r="3" spans="1:13">
      <c r="F3" s="20" t="s">
        <v>31</v>
      </c>
      <c r="G3" s="20"/>
      <c r="H3" s="20"/>
      <c r="I3" s="20"/>
      <c r="J3" s="20"/>
      <c r="K3" s="20"/>
    </row>
    <row r="4" spans="1:13">
      <c r="G4" t="s">
        <v>37</v>
      </c>
    </row>
    <row r="5" spans="1:13" ht="15.75">
      <c r="B5" s="19" t="s">
        <v>34</v>
      </c>
      <c r="C5" s="19"/>
      <c r="D5" s="19"/>
      <c r="E5" s="19"/>
      <c r="F5" s="19"/>
      <c r="G5" s="19"/>
      <c r="H5" s="19"/>
      <c r="I5" s="19"/>
      <c r="J5" s="19"/>
    </row>
    <row r="6" spans="1:13" ht="15.75">
      <c r="A6" s="23" t="s">
        <v>16</v>
      </c>
      <c r="B6" s="33" t="s">
        <v>17</v>
      </c>
      <c r="C6" s="33" t="s">
        <v>20</v>
      </c>
      <c r="D6" s="33" t="s">
        <v>18</v>
      </c>
      <c r="E6" s="33" t="s">
        <v>19</v>
      </c>
      <c r="F6" s="33"/>
      <c r="G6" s="33"/>
      <c r="H6" s="33"/>
      <c r="I6" s="33"/>
      <c r="J6" s="33"/>
      <c r="K6" s="27" t="s">
        <v>26</v>
      </c>
    </row>
    <row r="7" spans="1:13" ht="40.5" customHeight="1">
      <c r="A7" s="23"/>
      <c r="B7" s="33"/>
      <c r="C7" s="33"/>
      <c r="D7" s="33"/>
      <c r="E7" s="12">
        <v>2019</v>
      </c>
      <c r="F7" s="12">
        <v>2020</v>
      </c>
      <c r="G7" s="12">
        <v>2021</v>
      </c>
      <c r="H7" s="12">
        <v>2022</v>
      </c>
      <c r="I7" s="12">
        <v>2023</v>
      </c>
      <c r="J7" s="12">
        <v>2024</v>
      </c>
      <c r="K7" s="28"/>
    </row>
    <row r="8" spans="1:13" ht="35.25" customHeight="1">
      <c r="A8" s="6"/>
      <c r="B8" s="30" t="s">
        <v>23</v>
      </c>
      <c r="C8" s="31"/>
      <c r="D8" s="31"/>
      <c r="E8" s="31"/>
      <c r="F8" s="31"/>
      <c r="G8" s="31"/>
      <c r="H8" s="31"/>
      <c r="I8" s="31"/>
      <c r="J8" s="32"/>
      <c r="K8" s="29"/>
    </row>
    <row r="9" spans="1:13" ht="132" customHeight="1">
      <c r="A9" s="6" t="s">
        <v>3</v>
      </c>
      <c r="B9" s="11" t="s">
        <v>28</v>
      </c>
      <c r="C9" s="33" t="s">
        <v>24</v>
      </c>
      <c r="D9" s="12" t="s">
        <v>25</v>
      </c>
      <c r="E9" s="17">
        <f>200-200+281</f>
        <v>281</v>
      </c>
      <c r="F9" s="17">
        <v>100</v>
      </c>
      <c r="G9" s="17">
        <v>200</v>
      </c>
      <c r="H9" s="17">
        <v>200</v>
      </c>
      <c r="I9" s="17">
        <v>1400</v>
      </c>
      <c r="J9" s="17">
        <v>1500</v>
      </c>
      <c r="K9" s="17">
        <f>J9+I9+H9+G9+F9+E9</f>
        <v>3681</v>
      </c>
    </row>
    <row r="10" spans="1:13" ht="211.5" customHeight="1">
      <c r="A10" s="6" t="s">
        <v>14</v>
      </c>
      <c r="B10" s="10" t="s">
        <v>21</v>
      </c>
      <c r="C10" s="33"/>
      <c r="D10" s="12" t="s">
        <v>1</v>
      </c>
      <c r="E10" s="17">
        <f>300-19-281</f>
        <v>0</v>
      </c>
      <c r="F10" s="17">
        <v>500</v>
      </c>
      <c r="G10" s="17">
        <v>300</v>
      </c>
      <c r="H10" s="17">
        <v>300</v>
      </c>
      <c r="I10" s="17">
        <v>100</v>
      </c>
      <c r="J10" s="17">
        <v>0</v>
      </c>
      <c r="K10" s="17">
        <f>J10+I10+H10+G10+F10+E10</f>
        <v>1200</v>
      </c>
    </row>
    <row r="11" spans="1:13" ht="35.25" customHeight="1">
      <c r="A11" s="1"/>
      <c r="B11" s="13" t="s">
        <v>27</v>
      </c>
      <c r="C11" s="13"/>
      <c r="D11" s="13"/>
      <c r="E11" s="18">
        <f>E9+E10</f>
        <v>281</v>
      </c>
      <c r="F11" s="18">
        <f t="shared" ref="F11:K11" si="0">F9+F10</f>
        <v>600</v>
      </c>
      <c r="G11" s="18">
        <f t="shared" si="0"/>
        <v>500</v>
      </c>
      <c r="H11" s="18">
        <v>500</v>
      </c>
      <c r="I11" s="18">
        <f t="shared" si="0"/>
        <v>1500</v>
      </c>
      <c r="J11" s="18">
        <f t="shared" si="0"/>
        <v>1500</v>
      </c>
      <c r="K11" s="18">
        <f t="shared" si="0"/>
        <v>4881</v>
      </c>
      <c r="L11" s="14"/>
      <c r="M11" s="15"/>
    </row>
    <row r="12" spans="1:13" ht="15.75">
      <c r="B12" s="2"/>
      <c r="C12" s="2"/>
      <c r="D12" s="2"/>
      <c r="E12" s="2"/>
      <c r="F12" s="2"/>
      <c r="G12" s="2"/>
      <c r="H12" s="2"/>
      <c r="I12" s="2"/>
      <c r="J12" s="2"/>
      <c r="K12" s="2"/>
    </row>
  </sheetData>
  <mergeCells count="10">
    <mergeCell ref="C9:C10"/>
    <mergeCell ref="E6:J6"/>
    <mergeCell ref="D6:D7"/>
    <mergeCell ref="C6:C7"/>
    <mergeCell ref="B6:B7"/>
    <mergeCell ref="F2:K2"/>
    <mergeCell ref="F3:K3"/>
    <mergeCell ref="A6:A7"/>
    <mergeCell ref="K6:K8"/>
    <mergeCell ref="B8:J8"/>
  </mergeCells>
  <pageMargins left="0.51181102362204722" right="0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</vt:lpstr>
      <vt:lpstr>пр 1</vt:lpstr>
      <vt:lpstr>пр2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finotd</cp:lastModifiedBy>
  <cp:lastPrinted>2020-02-17T08:42:34Z</cp:lastPrinted>
  <dcterms:created xsi:type="dcterms:W3CDTF">2018-11-16T09:43:57Z</dcterms:created>
  <dcterms:modified xsi:type="dcterms:W3CDTF">2020-02-18T13:06:47Z</dcterms:modified>
</cp:coreProperties>
</file>