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6665" windowHeight="9810" activeTab="2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0">'перечень МКД'!$A$1:$U$44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T25" i="1" l="1"/>
  <c r="S25" i="1"/>
  <c r="R25" i="1"/>
  <c r="N25" i="1"/>
  <c r="M25" i="1"/>
  <c r="M37" i="1" s="1"/>
  <c r="J25" i="1"/>
  <c r="J37" i="1"/>
  <c r="I24" i="4"/>
  <c r="I23" i="4"/>
  <c r="I27" i="4" s="1"/>
  <c r="AC27" i="4"/>
  <c r="S27" i="4"/>
  <c r="Q27" i="4"/>
  <c r="J20" i="1"/>
  <c r="R20" i="1"/>
  <c r="N20" i="1"/>
  <c r="M20" i="1"/>
  <c r="I20" i="4"/>
</calcChain>
</file>

<file path=xl/sharedStrings.xml><?xml version="1.0" encoding="utf-8"?>
<sst xmlns="http://schemas.openxmlformats.org/spreadsheetml/2006/main" count="259" uniqueCount="95">
  <si>
    <t>Х</t>
  </si>
  <si>
    <t>n</t>
  </si>
  <si>
    <t>…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</si>
  <si>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</si>
  <si>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</si>
  <si>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</si>
  <si>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</si>
  <si>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</si>
  <si>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</si>
  <si>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</si>
  <si>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</si>
  <si>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</si>
  <si>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</si>
  <si>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</si>
  <si>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</si>
  <si>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</si>
  <si>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</si>
  <si>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</si>
  <si>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</si>
  <si>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</si>
  <si>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</si>
  <si>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</si>
  <si>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</si>
  <si>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</si>
  <si>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</si>
  <si>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</si>
  <si>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</si>
  <si>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</si>
  <si>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</si>
  <si>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</si>
  <si>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</si>
  <si>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</si>
  <si>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</si>
  <si>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</si>
  <si>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</si>
  <si>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</si>
  <si>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</si>
  <si>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</si>
  <si>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</si>
  <si>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</si>
  <si>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</si>
  <si>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</si>
  <si>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</si>
  <si>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</si>
  <si>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Итого по муниципальному образованию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</si>
  <si>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</si>
  <si>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</si>
  <si>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</si>
  <si>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первый год реализации краткосрочного плана**</t>
  </si>
  <si>
    <t>второй год реализации краткосрочного плана**</t>
  </si>
  <si>
    <t>третий год реализации краткосрочного плана**</t>
  </si>
  <si>
    <t>Итого по первому году реализации краткосрочного плана**</t>
  </si>
  <si>
    <t>Итого по второму году реализации краткосрочного плана**</t>
  </si>
  <si>
    <t>Третий год реализации краткосрочного плана**</t>
  </si>
  <si>
    <t>Второй год реализации краткосрочного плана**</t>
  </si>
  <si>
    <t>Первый год реализации краткосрочного плана**</t>
  </si>
  <si>
    <t>Итого по третьему году реализации краткосрочного плана**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</si>
  <si>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</si>
  <si>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</si>
  <si>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</si>
  <si>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</si>
  <si>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</si>
  <si>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</si>
  <si>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</si>
  <si>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</si>
  <si>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</si>
  <si>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</si>
  <si>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</si>
  <si>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</si>
  <si>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</si>
  <si>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</si>
  <si>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</si>
  <si>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</si>
  <si>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</si>
  <si>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</si>
  <si>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гордское поселение</t>
  </si>
  <si>
    <t>Малоярославец</t>
  </si>
  <si>
    <t>улица</t>
  </si>
  <si>
    <t>Подольских Курсантов</t>
  </si>
  <si>
    <t>Станционная</t>
  </si>
  <si>
    <t>Мирная</t>
  </si>
  <si>
    <t>Крупской</t>
  </si>
  <si>
    <t xml:space="preserve">Школьная </t>
  </si>
  <si>
    <t>Гр.Соколова</t>
  </si>
  <si>
    <t>Щорса</t>
  </si>
  <si>
    <t>А</t>
  </si>
  <si>
    <t>Российских газовиков</t>
  </si>
  <si>
    <t>Садовая</t>
  </si>
  <si>
    <t>проезд</t>
  </si>
  <si>
    <t>Станционный</t>
  </si>
  <si>
    <t>Московская</t>
  </si>
  <si>
    <t xml:space="preserve">Московская </t>
  </si>
  <si>
    <t xml:space="preserve">Приложение № 1
к постановлению администрации муниципального образования городское поселение "Город Малоярославец" 
от 14.02.2023  № 143
"Приложение № 1
к Приказу министерства строительства и
 жилищно-коммунального хозяйства Калужской области
от 15.04.2014 № 138
</t>
  </si>
  <si>
    <t>Приложение №2
к постановлению администрации муниципального образования городское поселение "Город Малоярославец" 
от 14.02.2023  № 143
"Приложение № 2
к Приказу министерства строительства и
 жилищно-коммунального хозяйства Калужской области
от 15.04.2014 № 138</t>
  </si>
  <si>
    <t>Приложение № 3
к постановлению администрации муниципального образования городское поселение "Город Малоярославец" 
от 14.02.2023  № 143
"Приложение № 3
к Приказу министерства строительства и
 жилищно-коммунального хозяйства Калужской области
от 15.04.2014 №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</si>
</sst>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33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" fontId="15" fillId="2" borderId="1" xfId="8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0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2" borderId="1" xfId="8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17" fontId="1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" fontId="9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44"/>
  <sheetViews>
    <sheetView view="pageBreakPreview" topLeftCell="C1" zoomScale="70" zoomScaleNormal="100" zoomScaleSheetLayoutView="70" workbookViewId="0">
      <selection activeCell="K1" sqref="K1:U1"/>
    </sheetView>
  </sheetViews>
  <sheetFormatPr defaultRowHeight="15" x14ac:dyDescent="0.25"/>
  <cols>
    <col min="1" max="1" width="4.7109375" customWidth="1"/>
    <col min="2" max="2" width="13.85546875" customWidth="1"/>
    <col min="3" max="3" width="16.85546875" customWidth="1"/>
    <col min="4" max="4" width="8.28515625" customWidth="1"/>
    <col min="5" max="5" width="14.5703125" customWidth="1"/>
    <col min="6" max="7" width="4.5703125" customWidth="1"/>
    <col min="8" max="8" width="7.5703125" customWidth="1"/>
    <col min="9" max="9" width="7" customWidth="1"/>
    <col min="10" max="10" width="11.28515625" customWidth="1"/>
    <col min="11" max="11" width="11.140625" customWidth="1"/>
    <col min="12" max="12" width="12.42578125" style="52" customWidth="1"/>
    <col min="13" max="13" width="9" customWidth="1"/>
    <col min="14" max="14" width="15.42578125" customWidth="1"/>
    <col min="15" max="15" width="10.5703125" bestFit="1" customWidth="1"/>
    <col min="16" max="16" width="9.28515625" customWidth="1"/>
    <col min="17" max="17" width="6.85546875" customWidth="1"/>
    <col min="18" max="18" width="16.28515625" customWidth="1"/>
    <col min="19" max="19" width="13.28515625" customWidth="1"/>
    <col min="20" max="20" width="14.140625" customWidth="1"/>
    <col min="21" max="21" width="9.28515625" customWidth="1"/>
  </cols>
  <sheetData>
    <row r="1" spans="1:21" ht="132" customHeight="1" x14ac:dyDescent="0.25">
      <c r="K1" s="112" t="s">
        <v>92</v>
      </c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15.75" x14ac:dyDescent="0.25">
      <c r="A2" s="113" t="s">
        <v>25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1" ht="59.25" customHeight="1" x14ac:dyDescent="0.25">
      <c r="A3" s="114" t="s">
        <v>19</v>
      </c>
      <c r="B3" s="103" t="s">
        <v>39</v>
      </c>
      <c r="C3" s="103"/>
      <c r="D3" s="103"/>
      <c r="E3" s="103"/>
      <c r="F3" s="103"/>
      <c r="G3" s="103"/>
      <c r="H3" s="103"/>
      <c r="I3" s="104" t="s">
        <v>70</v>
      </c>
      <c r="J3" s="104" t="s">
        <v>18</v>
      </c>
      <c r="K3" s="107" t="s">
        <v>17</v>
      </c>
      <c r="L3" s="109"/>
      <c r="M3" s="104" t="s">
        <v>16</v>
      </c>
      <c r="N3" s="107" t="s">
        <v>15</v>
      </c>
      <c r="O3" s="108"/>
      <c r="P3" s="108"/>
      <c r="Q3" s="108"/>
      <c r="R3" s="109"/>
      <c r="S3" s="104" t="s">
        <v>14</v>
      </c>
      <c r="T3" s="104" t="s">
        <v>13</v>
      </c>
      <c r="U3" s="104" t="s">
        <v>12</v>
      </c>
    </row>
    <row r="4" spans="1:21" ht="15" customHeight="1" x14ac:dyDescent="0.25">
      <c r="A4" s="115"/>
      <c r="B4" s="104" t="s">
        <v>26</v>
      </c>
      <c r="C4" s="104" t="s">
        <v>38</v>
      </c>
      <c r="D4" s="104" t="s">
        <v>36</v>
      </c>
      <c r="E4" s="104" t="s">
        <v>27</v>
      </c>
      <c r="F4" s="104" t="s">
        <v>28</v>
      </c>
      <c r="G4" s="104" t="s">
        <v>29</v>
      </c>
      <c r="H4" s="104" t="s">
        <v>30</v>
      </c>
      <c r="I4" s="105"/>
      <c r="J4" s="105"/>
      <c r="K4" s="104" t="s">
        <v>10</v>
      </c>
      <c r="L4" s="110" t="s">
        <v>11</v>
      </c>
      <c r="M4" s="105"/>
      <c r="N4" s="104" t="s">
        <v>10</v>
      </c>
      <c r="O4" s="107" t="s">
        <v>9</v>
      </c>
      <c r="P4" s="108"/>
      <c r="Q4" s="108"/>
      <c r="R4" s="109"/>
      <c r="S4" s="105"/>
      <c r="T4" s="105"/>
      <c r="U4" s="105"/>
    </row>
    <row r="5" spans="1:21" ht="210.75" customHeight="1" x14ac:dyDescent="0.25">
      <c r="A5" s="115"/>
      <c r="B5" s="105"/>
      <c r="C5" s="105"/>
      <c r="D5" s="105"/>
      <c r="E5" s="105"/>
      <c r="F5" s="105"/>
      <c r="G5" s="105"/>
      <c r="H5" s="105"/>
      <c r="I5" s="105"/>
      <c r="J5" s="106"/>
      <c r="K5" s="106"/>
      <c r="L5" s="111"/>
      <c r="M5" s="106"/>
      <c r="N5" s="106"/>
      <c r="O5" s="28" t="s">
        <v>45</v>
      </c>
      <c r="P5" s="28" t="s">
        <v>8</v>
      </c>
      <c r="Q5" s="28" t="s">
        <v>7</v>
      </c>
      <c r="R5" s="28" t="s">
        <v>6</v>
      </c>
      <c r="S5" s="106"/>
      <c r="T5" s="106"/>
      <c r="U5" s="105"/>
    </row>
    <row r="6" spans="1:21" ht="15.75" x14ac:dyDescent="0.25">
      <c r="A6" s="116"/>
      <c r="B6" s="106"/>
      <c r="C6" s="106"/>
      <c r="D6" s="106"/>
      <c r="E6" s="106"/>
      <c r="F6" s="106"/>
      <c r="G6" s="106"/>
      <c r="H6" s="106"/>
      <c r="I6" s="106"/>
      <c r="J6" s="27" t="s">
        <v>5</v>
      </c>
      <c r="K6" s="27" t="s">
        <v>5</v>
      </c>
      <c r="L6" s="49" t="s">
        <v>5</v>
      </c>
      <c r="M6" s="27" t="s">
        <v>4</v>
      </c>
      <c r="N6" s="27" t="s">
        <v>69</v>
      </c>
      <c r="O6" s="27" t="s">
        <v>69</v>
      </c>
      <c r="P6" s="27" t="s">
        <v>69</v>
      </c>
      <c r="Q6" s="27" t="s">
        <v>69</v>
      </c>
      <c r="R6" s="27" t="s">
        <v>69</v>
      </c>
      <c r="S6" s="27" t="s">
        <v>3</v>
      </c>
      <c r="T6" s="27" t="s">
        <v>3</v>
      </c>
      <c r="U6" s="106"/>
    </row>
    <row r="7" spans="1:21" ht="15.75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50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</row>
    <row r="8" spans="1:21" ht="15.75" x14ac:dyDescent="0.25">
      <c r="A8" s="98" t="s">
        <v>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</row>
    <row r="9" spans="1:21" ht="31.5" x14ac:dyDescent="0.25">
      <c r="A9" s="31">
        <v>1</v>
      </c>
      <c r="B9" s="31" t="s">
        <v>75</v>
      </c>
      <c r="C9" s="31" t="s">
        <v>76</v>
      </c>
      <c r="D9" s="31" t="s">
        <v>77</v>
      </c>
      <c r="E9" s="31" t="s">
        <v>78</v>
      </c>
      <c r="F9" s="31">
        <v>29</v>
      </c>
      <c r="G9" s="31"/>
      <c r="H9" s="23"/>
      <c r="I9" s="22">
        <v>1970</v>
      </c>
      <c r="J9" s="44">
        <v>650.20000000000005</v>
      </c>
      <c r="K9" s="44">
        <v>650.20000000000005</v>
      </c>
      <c r="L9" s="44">
        <v>649.6</v>
      </c>
      <c r="M9" s="45">
        <v>27</v>
      </c>
      <c r="N9" s="38">
        <v>4848480</v>
      </c>
      <c r="O9" s="34">
        <v>0</v>
      </c>
      <c r="P9" s="34">
        <v>0</v>
      </c>
      <c r="Q9" s="34">
        <v>0</v>
      </c>
      <c r="R9" s="38">
        <v>4848480</v>
      </c>
      <c r="S9" s="45">
        <v>10542</v>
      </c>
      <c r="T9" s="45">
        <v>10542</v>
      </c>
      <c r="U9" s="48">
        <v>45261</v>
      </c>
    </row>
    <row r="10" spans="1:21" ht="31.5" x14ac:dyDescent="0.25">
      <c r="A10" s="53">
        <v>2</v>
      </c>
      <c r="B10" s="31" t="s">
        <v>75</v>
      </c>
      <c r="C10" s="31" t="s">
        <v>76</v>
      </c>
      <c r="D10" s="31" t="s">
        <v>77</v>
      </c>
      <c r="E10" s="31" t="s">
        <v>79</v>
      </c>
      <c r="F10" s="31">
        <v>9</v>
      </c>
      <c r="G10" s="31"/>
      <c r="H10" s="23"/>
      <c r="I10" s="22">
        <v>1939</v>
      </c>
      <c r="J10" s="44">
        <v>360.18</v>
      </c>
      <c r="K10" s="44">
        <v>360.18</v>
      </c>
      <c r="L10" s="44">
        <v>311.77999999999997</v>
      </c>
      <c r="M10" s="45">
        <v>12</v>
      </c>
      <c r="N10" s="38">
        <v>200256</v>
      </c>
      <c r="O10" s="34">
        <v>0</v>
      </c>
      <c r="P10" s="34">
        <v>0</v>
      </c>
      <c r="Q10" s="34">
        <v>0</v>
      </c>
      <c r="R10" s="38">
        <v>200256</v>
      </c>
      <c r="S10" s="45">
        <v>2780</v>
      </c>
      <c r="T10" s="45">
        <v>2780</v>
      </c>
      <c r="U10" s="48">
        <v>45261</v>
      </c>
    </row>
    <row r="11" spans="1:21" ht="31.5" x14ac:dyDescent="0.25">
      <c r="A11" s="53">
        <v>3</v>
      </c>
      <c r="B11" s="31" t="s">
        <v>75</v>
      </c>
      <c r="C11" s="31" t="s">
        <v>76</v>
      </c>
      <c r="D11" s="31" t="s">
        <v>77</v>
      </c>
      <c r="E11" s="31" t="s">
        <v>80</v>
      </c>
      <c r="F11" s="31">
        <v>8</v>
      </c>
      <c r="G11" s="31"/>
      <c r="H11" s="23"/>
      <c r="I11" s="22">
        <v>1973</v>
      </c>
      <c r="J11" s="40">
        <v>722</v>
      </c>
      <c r="K11" s="40">
        <v>722</v>
      </c>
      <c r="L11" s="50">
        <v>484.2</v>
      </c>
      <c r="M11" s="46">
        <v>40</v>
      </c>
      <c r="N11" s="39">
        <v>272162</v>
      </c>
      <c r="O11" s="34">
        <v>0</v>
      </c>
      <c r="P11" s="34">
        <v>0</v>
      </c>
      <c r="Q11" s="34">
        <v>0</v>
      </c>
      <c r="R11" s="39">
        <v>272162</v>
      </c>
      <c r="S11" s="45">
        <v>2780</v>
      </c>
      <c r="T11" s="45">
        <v>2780</v>
      </c>
      <c r="U11" s="48">
        <v>45261</v>
      </c>
    </row>
    <row r="12" spans="1:21" ht="31.5" x14ac:dyDescent="0.25">
      <c r="A12" s="53">
        <v>4</v>
      </c>
      <c r="B12" s="31" t="s">
        <v>75</v>
      </c>
      <c r="C12" s="31" t="s">
        <v>76</v>
      </c>
      <c r="D12" s="31" t="s">
        <v>77</v>
      </c>
      <c r="E12" s="31" t="s">
        <v>81</v>
      </c>
      <c r="F12" s="31">
        <v>3</v>
      </c>
      <c r="G12" s="31"/>
      <c r="H12" s="23"/>
      <c r="I12" s="22">
        <v>1964</v>
      </c>
      <c r="J12" s="40">
        <v>463.3</v>
      </c>
      <c r="K12" s="40">
        <v>463.3</v>
      </c>
      <c r="L12" s="40">
        <v>463.3</v>
      </c>
      <c r="M12" s="46">
        <v>29</v>
      </c>
      <c r="N12" s="39">
        <v>222400</v>
      </c>
      <c r="O12" s="34">
        <v>0</v>
      </c>
      <c r="P12" s="34">
        <v>0</v>
      </c>
      <c r="Q12" s="34">
        <v>0</v>
      </c>
      <c r="R12" s="39">
        <v>222400</v>
      </c>
      <c r="S12" s="45">
        <v>2780</v>
      </c>
      <c r="T12" s="45">
        <v>2780</v>
      </c>
      <c r="U12" s="48">
        <v>45261</v>
      </c>
    </row>
    <row r="13" spans="1:21" ht="31.5" x14ac:dyDescent="0.25">
      <c r="A13" s="53">
        <v>5</v>
      </c>
      <c r="B13" s="31" t="s">
        <v>75</v>
      </c>
      <c r="C13" s="31" t="s">
        <v>76</v>
      </c>
      <c r="D13" s="31" t="s">
        <v>77</v>
      </c>
      <c r="E13" s="31" t="s">
        <v>82</v>
      </c>
      <c r="F13" s="31">
        <v>4</v>
      </c>
      <c r="G13" s="31"/>
      <c r="H13" s="23"/>
      <c r="I13" s="22">
        <v>1957</v>
      </c>
      <c r="J13" s="40">
        <v>659.1</v>
      </c>
      <c r="K13" s="40">
        <v>659.1</v>
      </c>
      <c r="L13" s="40">
        <v>659.1</v>
      </c>
      <c r="M13" s="46">
        <v>35</v>
      </c>
      <c r="N13" s="40">
        <v>274108</v>
      </c>
      <c r="O13" s="34">
        <v>0</v>
      </c>
      <c r="P13" s="34">
        <v>0</v>
      </c>
      <c r="Q13" s="34">
        <v>0</v>
      </c>
      <c r="R13" s="40">
        <v>274108</v>
      </c>
      <c r="S13" s="45">
        <v>2780</v>
      </c>
      <c r="T13" s="45">
        <v>2780</v>
      </c>
      <c r="U13" s="48">
        <v>45261</v>
      </c>
    </row>
    <row r="14" spans="1:21" ht="31.5" x14ac:dyDescent="0.25">
      <c r="A14" s="53">
        <v>6</v>
      </c>
      <c r="B14" s="31" t="s">
        <v>75</v>
      </c>
      <c r="C14" s="31" t="s">
        <v>76</v>
      </c>
      <c r="D14" s="31" t="s">
        <v>77</v>
      </c>
      <c r="E14" s="31" t="s">
        <v>83</v>
      </c>
      <c r="F14" s="31">
        <v>42</v>
      </c>
      <c r="G14" s="31"/>
      <c r="H14" s="23"/>
      <c r="I14" s="22">
        <v>1990</v>
      </c>
      <c r="J14" s="40">
        <v>3204.4</v>
      </c>
      <c r="K14" s="40">
        <v>3204.4</v>
      </c>
      <c r="L14" s="40">
        <v>3035.4</v>
      </c>
      <c r="M14" s="46">
        <v>133</v>
      </c>
      <c r="N14" s="40">
        <v>403100</v>
      </c>
      <c r="O14" s="34">
        <v>0</v>
      </c>
      <c r="P14" s="34">
        <v>0</v>
      </c>
      <c r="Q14" s="34">
        <v>0</v>
      </c>
      <c r="R14" s="40">
        <v>403100</v>
      </c>
      <c r="S14" s="45">
        <v>2780</v>
      </c>
      <c r="T14" s="45">
        <v>2780</v>
      </c>
      <c r="U14" s="48">
        <v>45261</v>
      </c>
    </row>
    <row r="15" spans="1:21" ht="31.5" x14ac:dyDescent="0.25">
      <c r="A15" s="53">
        <v>7</v>
      </c>
      <c r="B15" s="31" t="s">
        <v>75</v>
      </c>
      <c r="C15" s="31" t="s">
        <v>76</v>
      </c>
      <c r="D15" s="31" t="s">
        <v>77</v>
      </c>
      <c r="E15" s="31" t="s">
        <v>84</v>
      </c>
      <c r="F15" s="31">
        <v>1</v>
      </c>
      <c r="G15" s="31"/>
      <c r="H15" s="23"/>
      <c r="I15" s="22">
        <v>1974</v>
      </c>
      <c r="J15" s="40">
        <v>726.9</v>
      </c>
      <c r="K15" s="40">
        <v>726.9</v>
      </c>
      <c r="L15" s="40">
        <v>726.9</v>
      </c>
      <c r="M15" s="46">
        <v>32</v>
      </c>
      <c r="N15" s="42">
        <v>294680</v>
      </c>
      <c r="O15" s="34">
        <v>0</v>
      </c>
      <c r="P15" s="34">
        <v>0</v>
      </c>
      <c r="Q15" s="34">
        <v>0</v>
      </c>
      <c r="R15" s="42">
        <v>294680</v>
      </c>
      <c r="S15" s="45">
        <v>2780</v>
      </c>
      <c r="T15" s="45">
        <v>2780</v>
      </c>
      <c r="U15" s="48">
        <v>45261</v>
      </c>
    </row>
    <row r="16" spans="1:21" ht="31.5" x14ac:dyDescent="0.25">
      <c r="A16" s="53">
        <v>8</v>
      </c>
      <c r="B16" s="31" t="s">
        <v>75</v>
      </c>
      <c r="C16" s="31" t="s">
        <v>76</v>
      </c>
      <c r="D16" s="31" t="s">
        <v>77</v>
      </c>
      <c r="E16" s="31" t="s">
        <v>84</v>
      </c>
      <c r="F16" s="31">
        <v>2</v>
      </c>
      <c r="G16" s="31"/>
      <c r="H16" s="23" t="s">
        <v>85</v>
      </c>
      <c r="I16" s="22">
        <v>1979</v>
      </c>
      <c r="J16" s="40">
        <v>717.3</v>
      </c>
      <c r="K16" s="40">
        <v>717.3</v>
      </c>
      <c r="L16" s="40">
        <v>717.3</v>
      </c>
      <c r="M16" s="46">
        <v>38</v>
      </c>
      <c r="N16" s="42">
        <v>422560</v>
      </c>
      <c r="O16" s="34">
        <v>0</v>
      </c>
      <c r="P16" s="34">
        <v>0</v>
      </c>
      <c r="Q16" s="34">
        <v>0</v>
      </c>
      <c r="R16" s="42">
        <v>422560</v>
      </c>
      <c r="S16" s="45">
        <v>2780</v>
      </c>
      <c r="T16" s="45">
        <v>2780</v>
      </c>
      <c r="U16" s="48">
        <v>45261</v>
      </c>
    </row>
    <row r="17" spans="1:21" ht="31.5" x14ac:dyDescent="0.25">
      <c r="A17" s="53">
        <v>9</v>
      </c>
      <c r="B17" s="31" t="s">
        <v>75</v>
      </c>
      <c r="C17" s="31" t="s">
        <v>76</v>
      </c>
      <c r="D17" s="31" t="s">
        <v>77</v>
      </c>
      <c r="E17" s="31" t="s">
        <v>86</v>
      </c>
      <c r="F17" s="21">
        <v>7</v>
      </c>
      <c r="G17" s="21"/>
      <c r="H17" s="23"/>
      <c r="I17" s="22">
        <v>1998</v>
      </c>
      <c r="J17" s="40">
        <v>1330.7</v>
      </c>
      <c r="K17" s="40">
        <v>1330.7</v>
      </c>
      <c r="L17" s="40">
        <v>1294.5</v>
      </c>
      <c r="M17" s="46">
        <v>30</v>
      </c>
      <c r="N17" s="41">
        <v>166800</v>
      </c>
      <c r="O17" s="34">
        <v>0</v>
      </c>
      <c r="P17" s="34">
        <v>0</v>
      </c>
      <c r="Q17" s="34">
        <v>0</v>
      </c>
      <c r="R17" s="41">
        <v>166800</v>
      </c>
      <c r="S17" s="45">
        <v>2780</v>
      </c>
      <c r="T17" s="45">
        <v>2780</v>
      </c>
      <c r="U17" s="48">
        <v>45292</v>
      </c>
    </row>
    <row r="18" spans="1:21" ht="31.5" x14ac:dyDescent="0.25">
      <c r="A18" s="53">
        <v>10</v>
      </c>
      <c r="B18" s="31" t="s">
        <v>75</v>
      </c>
      <c r="C18" s="31" t="s">
        <v>76</v>
      </c>
      <c r="D18" s="31" t="s">
        <v>77</v>
      </c>
      <c r="E18" s="31" t="s">
        <v>87</v>
      </c>
      <c r="F18" s="31">
        <v>9</v>
      </c>
      <c r="G18" s="31"/>
      <c r="H18" s="23"/>
      <c r="I18" s="22">
        <v>1965</v>
      </c>
      <c r="J18" s="34">
        <v>697.2</v>
      </c>
      <c r="K18" s="34">
        <v>697.2</v>
      </c>
      <c r="L18" s="40">
        <v>670</v>
      </c>
      <c r="M18" s="47">
        <v>29</v>
      </c>
      <c r="N18" s="43">
        <v>274664</v>
      </c>
      <c r="O18" s="34">
        <v>0</v>
      </c>
      <c r="P18" s="34">
        <v>0</v>
      </c>
      <c r="Q18" s="34">
        <v>0</v>
      </c>
      <c r="R18" s="43">
        <v>274664</v>
      </c>
      <c r="S18" s="45">
        <v>2780</v>
      </c>
      <c r="T18" s="45">
        <v>2780</v>
      </c>
      <c r="U18" s="48">
        <v>45261</v>
      </c>
    </row>
    <row r="19" spans="1:21" ht="31.5" x14ac:dyDescent="0.25">
      <c r="A19" s="53">
        <v>11</v>
      </c>
      <c r="B19" s="35" t="s">
        <v>75</v>
      </c>
      <c r="C19" s="35" t="s">
        <v>76</v>
      </c>
      <c r="D19" s="35" t="s">
        <v>88</v>
      </c>
      <c r="E19" s="35" t="s">
        <v>89</v>
      </c>
      <c r="F19" s="35">
        <v>15</v>
      </c>
      <c r="G19" s="35"/>
      <c r="H19" s="23"/>
      <c r="I19" s="22">
        <v>1954</v>
      </c>
      <c r="J19" s="55">
        <v>857.4</v>
      </c>
      <c r="K19" s="55">
        <v>857.4</v>
      </c>
      <c r="L19" s="50">
        <v>845.68</v>
      </c>
      <c r="M19" s="50">
        <v>48</v>
      </c>
      <c r="N19" s="55">
        <v>9940688.4000000004</v>
      </c>
      <c r="O19" s="55">
        <v>0</v>
      </c>
      <c r="P19" s="55">
        <v>0</v>
      </c>
      <c r="Q19" s="55">
        <v>0</v>
      </c>
      <c r="R19" s="55">
        <v>9940688.4000000004</v>
      </c>
      <c r="S19" s="45">
        <v>10542</v>
      </c>
      <c r="T19" s="45">
        <v>10542</v>
      </c>
      <c r="U19" s="48">
        <v>45261</v>
      </c>
    </row>
    <row r="20" spans="1:21" ht="15.75" x14ac:dyDescent="0.25">
      <c r="A20" s="21" t="s">
        <v>1</v>
      </c>
      <c r="B20" s="21"/>
      <c r="C20" s="21"/>
      <c r="D20" s="21"/>
      <c r="E20" s="21"/>
      <c r="F20" s="21"/>
      <c r="G20" s="21"/>
      <c r="H20" s="23"/>
      <c r="I20" s="22"/>
      <c r="J20" s="55">
        <f>SUM(J9:J19)</f>
        <v>10388.68</v>
      </c>
      <c r="K20" s="50"/>
      <c r="L20" s="50"/>
      <c r="M20" s="50">
        <f>SUM(M9:M19)</f>
        <v>453</v>
      </c>
      <c r="N20" s="61">
        <f>SUM(N9:N19)</f>
        <v>17319898.399999999</v>
      </c>
      <c r="O20" s="50"/>
      <c r="P20" s="50"/>
      <c r="Q20" s="50"/>
      <c r="R20" s="61">
        <f>SUM(R9:R19)</f>
        <v>17319898.399999999</v>
      </c>
      <c r="S20" s="50"/>
      <c r="T20" s="22"/>
      <c r="U20" s="22"/>
    </row>
    <row r="21" spans="1:21" ht="39" customHeight="1" x14ac:dyDescent="0.25">
      <c r="A21" s="95" t="s">
        <v>51</v>
      </c>
      <c r="B21" s="96"/>
      <c r="C21" s="96"/>
      <c r="D21" s="96"/>
      <c r="E21" s="96"/>
      <c r="F21" s="96"/>
      <c r="G21" s="96"/>
      <c r="H21" s="97"/>
      <c r="I21" s="22" t="s">
        <v>0</v>
      </c>
      <c r="J21" s="22"/>
      <c r="K21" s="22"/>
      <c r="L21" s="50"/>
      <c r="M21" s="22"/>
      <c r="N21" s="22"/>
      <c r="O21" s="22"/>
      <c r="P21" s="22"/>
      <c r="Q21" s="22"/>
      <c r="R21" s="22"/>
      <c r="S21" s="22" t="s">
        <v>0</v>
      </c>
      <c r="T21" s="22" t="s">
        <v>0</v>
      </c>
      <c r="U21" s="22" t="s">
        <v>0</v>
      </c>
    </row>
    <row r="22" spans="1:21" ht="15.75" x14ac:dyDescent="0.25">
      <c r="A22" s="98" t="s">
        <v>54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/>
    </row>
    <row r="23" spans="1:21" ht="31.5" x14ac:dyDescent="0.25">
      <c r="A23" s="60">
        <v>1</v>
      </c>
      <c r="B23" s="66" t="s">
        <v>75</v>
      </c>
      <c r="C23" s="66" t="s">
        <v>76</v>
      </c>
      <c r="D23" s="66" t="s">
        <v>77</v>
      </c>
      <c r="E23" s="62" t="s">
        <v>90</v>
      </c>
      <c r="F23" s="60">
        <v>77</v>
      </c>
      <c r="G23" s="60"/>
      <c r="H23" s="23"/>
      <c r="I23" s="63">
        <v>2000</v>
      </c>
      <c r="J23" s="34">
        <v>8060.1</v>
      </c>
      <c r="K23" s="34">
        <v>8060.1</v>
      </c>
      <c r="L23" s="50">
        <v>8036.8</v>
      </c>
      <c r="M23" s="22">
        <v>401</v>
      </c>
      <c r="N23" s="77">
        <v>21748920</v>
      </c>
      <c r="O23" s="34">
        <v>0</v>
      </c>
      <c r="P23" s="34">
        <v>0</v>
      </c>
      <c r="Q23" s="34">
        <v>0</v>
      </c>
      <c r="R23" s="77">
        <v>21748920</v>
      </c>
      <c r="S23" s="34">
        <v>5367230</v>
      </c>
      <c r="T23" s="34">
        <v>5367230</v>
      </c>
      <c r="U23" s="85">
        <v>45627</v>
      </c>
    </row>
    <row r="24" spans="1:21" ht="31.5" x14ac:dyDescent="0.25">
      <c r="A24" s="66">
        <v>2</v>
      </c>
      <c r="B24" s="60" t="s">
        <v>75</v>
      </c>
      <c r="C24" s="60" t="s">
        <v>76</v>
      </c>
      <c r="D24" s="60" t="s">
        <v>77</v>
      </c>
      <c r="E24" s="62" t="s">
        <v>90</v>
      </c>
      <c r="F24" s="60">
        <v>1</v>
      </c>
      <c r="G24" s="60"/>
      <c r="H24" s="23"/>
      <c r="I24" s="63">
        <v>1959</v>
      </c>
      <c r="J24" s="34">
        <v>756</v>
      </c>
      <c r="K24" s="34">
        <v>756</v>
      </c>
      <c r="L24" s="50">
        <v>728.45</v>
      </c>
      <c r="M24" s="22">
        <v>29</v>
      </c>
      <c r="N24" s="81">
        <v>5731971.2000000002</v>
      </c>
      <c r="O24" s="34">
        <v>0</v>
      </c>
      <c r="P24" s="34">
        <v>0</v>
      </c>
      <c r="Q24" s="34">
        <v>0</v>
      </c>
      <c r="R24" s="81">
        <v>5731971.2000000002</v>
      </c>
      <c r="S24" s="34">
        <v>12632</v>
      </c>
      <c r="T24" s="34">
        <v>12632</v>
      </c>
      <c r="U24" s="85">
        <v>45627</v>
      </c>
    </row>
    <row r="25" spans="1:21" ht="15.75" x14ac:dyDescent="0.25">
      <c r="A25" s="60"/>
      <c r="B25" s="60"/>
      <c r="C25" s="60"/>
      <c r="D25" s="60"/>
      <c r="E25" s="64"/>
      <c r="F25" s="65"/>
      <c r="G25" s="60"/>
      <c r="H25" s="23"/>
      <c r="I25" s="63"/>
      <c r="J25" s="34">
        <f>SUM(J23:J24)</f>
        <v>8816.1</v>
      </c>
      <c r="K25" s="22"/>
      <c r="L25" s="50"/>
      <c r="M25" s="22">
        <f>SUM(M23:M24)</f>
        <v>430</v>
      </c>
      <c r="N25" s="34">
        <f>SUM(N23:N24)</f>
        <v>27480891.199999999</v>
      </c>
      <c r="O25" s="22"/>
      <c r="P25" s="22"/>
      <c r="Q25" s="22"/>
      <c r="R25" s="34">
        <f>SUM(R23:R24)</f>
        <v>27480891.199999999</v>
      </c>
      <c r="S25" s="34">
        <f>SUM(S23:S24)</f>
        <v>5379862</v>
      </c>
      <c r="T25" s="34">
        <f>SUM(T23:T24)</f>
        <v>5379862</v>
      </c>
      <c r="U25" s="22"/>
    </row>
    <row r="26" spans="1:21" ht="15.75" x14ac:dyDescent="0.25">
      <c r="A26" s="60"/>
      <c r="B26" s="60"/>
      <c r="C26" s="60"/>
      <c r="D26" s="60"/>
      <c r="E26" s="64"/>
      <c r="F26" s="65"/>
      <c r="G26" s="60"/>
      <c r="H26" s="23"/>
      <c r="I26" s="63"/>
      <c r="J26" s="22"/>
      <c r="K26" s="22"/>
      <c r="L26" s="50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5.75" x14ac:dyDescent="0.25">
      <c r="A27" s="60"/>
      <c r="B27" s="60"/>
      <c r="C27" s="60"/>
      <c r="D27" s="60"/>
      <c r="E27" s="64"/>
      <c r="F27" s="65"/>
      <c r="G27" s="60"/>
      <c r="H27" s="23"/>
      <c r="I27" s="63"/>
      <c r="J27" s="22"/>
      <c r="K27" s="22"/>
      <c r="L27" s="50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5.75" x14ac:dyDescent="0.25">
      <c r="A28" s="60"/>
      <c r="B28" s="60"/>
      <c r="C28" s="60"/>
      <c r="D28" s="60"/>
      <c r="E28" s="64"/>
      <c r="F28" s="65"/>
      <c r="G28" s="60"/>
      <c r="H28" s="23"/>
      <c r="I28" s="63"/>
      <c r="J28" s="22"/>
      <c r="K28" s="22"/>
      <c r="L28" s="50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5.75" x14ac:dyDescent="0.25">
      <c r="A29" s="60"/>
      <c r="B29" s="60"/>
      <c r="C29" s="60"/>
      <c r="D29" s="60"/>
      <c r="E29" s="64"/>
      <c r="F29" s="65"/>
      <c r="G29" s="60"/>
      <c r="H29" s="23"/>
      <c r="I29" s="63"/>
      <c r="J29" s="22"/>
      <c r="K29" s="22"/>
      <c r="L29" s="50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5.75" x14ac:dyDescent="0.25">
      <c r="A30" s="60"/>
      <c r="B30" s="60"/>
      <c r="C30" s="60"/>
      <c r="D30" s="60"/>
      <c r="E30" s="60"/>
      <c r="F30" s="60"/>
      <c r="G30" s="60"/>
      <c r="H30" s="23"/>
      <c r="I30" s="22"/>
      <c r="J30" s="22"/>
      <c r="K30" s="22"/>
      <c r="L30" s="50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5.75" x14ac:dyDescent="0.25">
      <c r="A31" s="60"/>
      <c r="B31" s="60"/>
      <c r="C31" s="60"/>
      <c r="D31" s="60"/>
      <c r="E31" s="60"/>
      <c r="F31" s="60"/>
      <c r="G31" s="60"/>
      <c r="H31" s="23"/>
      <c r="I31" s="22"/>
      <c r="J31" s="22"/>
      <c r="K31" s="22"/>
      <c r="L31" s="50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5.75" x14ac:dyDescent="0.25">
      <c r="A32" s="60"/>
      <c r="B32" s="60"/>
      <c r="C32" s="60"/>
      <c r="D32" s="60"/>
      <c r="E32" s="60"/>
      <c r="F32" s="60"/>
      <c r="G32" s="60"/>
      <c r="H32" s="23"/>
      <c r="I32" s="22"/>
      <c r="J32" s="22"/>
      <c r="K32" s="22"/>
      <c r="L32" s="50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5.75" x14ac:dyDescent="0.25">
      <c r="A33" s="60"/>
      <c r="B33" s="60"/>
      <c r="C33" s="60"/>
      <c r="D33" s="60"/>
      <c r="E33" s="60"/>
      <c r="F33" s="60"/>
      <c r="G33" s="60"/>
      <c r="H33" s="23"/>
      <c r="I33" s="22"/>
      <c r="J33" s="22"/>
      <c r="K33" s="22"/>
      <c r="L33" s="50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5.75" x14ac:dyDescent="0.25">
      <c r="A34" s="60"/>
      <c r="B34" s="60"/>
      <c r="C34" s="60"/>
      <c r="D34" s="60"/>
      <c r="E34" s="60"/>
      <c r="F34" s="60"/>
      <c r="G34" s="60"/>
      <c r="H34" s="23"/>
      <c r="I34" s="22"/>
      <c r="J34" s="22"/>
      <c r="K34" s="22"/>
      <c r="L34" s="50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5.75" x14ac:dyDescent="0.25">
      <c r="A35" s="21" t="s">
        <v>2</v>
      </c>
      <c r="B35" s="21"/>
      <c r="C35" s="21"/>
      <c r="D35" s="21"/>
      <c r="E35" s="21"/>
      <c r="F35" s="21"/>
      <c r="G35" s="21"/>
      <c r="H35" s="23"/>
      <c r="I35" s="22"/>
      <c r="J35" s="22"/>
      <c r="K35" s="22"/>
      <c r="L35" s="50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5.75" x14ac:dyDescent="0.25">
      <c r="A36" s="21" t="s">
        <v>1</v>
      </c>
      <c r="B36" s="21"/>
      <c r="C36" s="21"/>
      <c r="D36" s="21"/>
      <c r="E36" s="21"/>
      <c r="F36" s="21"/>
      <c r="G36" s="21"/>
      <c r="H36" s="23"/>
      <c r="I36" s="22"/>
      <c r="J36" s="22"/>
      <c r="K36" s="22"/>
      <c r="L36" s="50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30.75" customHeight="1" x14ac:dyDescent="0.25">
      <c r="A37" s="95" t="s">
        <v>52</v>
      </c>
      <c r="B37" s="96"/>
      <c r="C37" s="96"/>
      <c r="D37" s="96"/>
      <c r="E37" s="96"/>
      <c r="F37" s="96"/>
      <c r="G37" s="96"/>
      <c r="H37" s="97"/>
      <c r="I37" s="22" t="s">
        <v>0</v>
      </c>
      <c r="J37" s="34">
        <f>J23+J24</f>
        <v>8816.1</v>
      </c>
      <c r="K37" s="22"/>
      <c r="L37" s="50"/>
      <c r="M37" s="22">
        <f>SUM(M23:M36)</f>
        <v>860</v>
      </c>
      <c r="N37" s="22"/>
      <c r="O37" s="22"/>
      <c r="P37" s="22"/>
      <c r="Q37" s="22"/>
      <c r="R37" s="22"/>
      <c r="S37" s="22" t="s">
        <v>0</v>
      </c>
      <c r="T37" s="22" t="s">
        <v>0</v>
      </c>
      <c r="U37" s="22" t="s">
        <v>0</v>
      </c>
    </row>
    <row r="38" spans="1:21" ht="15.75" x14ac:dyDescent="0.25">
      <c r="A38" s="98" t="s">
        <v>53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</row>
    <row r="39" spans="1:21" ht="15.75" x14ac:dyDescent="0.25">
      <c r="A39" s="21">
        <v>1</v>
      </c>
      <c r="B39" s="21"/>
      <c r="C39" s="21"/>
      <c r="D39" s="21"/>
      <c r="E39" s="21"/>
      <c r="F39" s="21"/>
      <c r="G39" s="21"/>
      <c r="H39" s="23"/>
      <c r="I39" s="22"/>
      <c r="J39" s="22"/>
      <c r="K39" s="22"/>
      <c r="L39" s="50"/>
      <c r="M39" s="22"/>
      <c r="N39" s="22"/>
      <c r="O39" s="22"/>
      <c r="P39" s="22"/>
      <c r="Q39" s="22"/>
      <c r="R39" s="22"/>
      <c r="S39" s="22"/>
      <c r="T39" s="22"/>
      <c r="U39" s="22"/>
    </row>
    <row r="40" spans="1:21" ht="15.75" x14ac:dyDescent="0.25">
      <c r="A40" s="21" t="s">
        <v>2</v>
      </c>
      <c r="B40" s="21"/>
      <c r="C40" s="21"/>
      <c r="D40" s="21"/>
      <c r="E40" s="21"/>
      <c r="F40" s="21"/>
      <c r="G40" s="21"/>
      <c r="H40" s="23"/>
      <c r="I40" s="22"/>
      <c r="J40" s="22"/>
      <c r="K40" s="22"/>
      <c r="L40" s="50"/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15.75" x14ac:dyDescent="0.25">
      <c r="A41" s="21" t="s">
        <v>1</v>
      </c>
      <c r="B41" s="21"/>
      <c r="C41" s="21"/>
      <c r="D41" s="21"/>
      <c r="E41" s="21"/>
      <c r="F41" s="21"/>
      <c r="G41" s="21"/>
      <c r="H41" s="23"/>
      <c r="I41" s="22"/>
      <c r="J41" s="22"/>
      <c r="K41" s="22"/>
      <c r="L41" s="50"/>
      <c r="M41" s="22"/>
      <c r="N41" s="22"/>
      <c r="O41" s="22"/>
      <c r="P41" s="22"/>
      <c r="Q41" s="22"/>
      <c r="R41" s="22"/>
      <c r="S41" s="22"/>
      <c r="T41" s="22"/>
      <c r="U41" s="22"/>
    </row>
    <row r="42" spans="1:21" ht="35.25" customHeight="1" x14ac:dyDescent="0.25">
      <c r="A42" s="95" t="s">
        <v>56</v>
      </c>
      <c r="B42" s="96"/>
      <c r="C42" s="96"/>
      <c r="D42" s="96"/>
      <c r="E42" s="96"/>
      <c r="F42" s="96"/>
      <c r="G42" s="96"/>
      <c r="H42" s="97"/>
      <c r="I42" s="22" t="s">
        <v>0</v>
      </c>
      <c r="J42" s="22"/>
      <c r="K42" s="22"/>
      <c r="L42" s="50"/>
      <c r="M42" s="22"/>
      <c r="N42" s="22"/>
      <c r="O42" s="22"/>
      <c r="P42" s="22"/>
      <c r="Q42" s="22"/>
      <c r="R42" s="22"/>
      <c r="S42" s="22" t="s">
        <v>0</v>
      </c>
      <c r="T42" s="22" t="s">
        <v>0</v>
      </c>
      <c r="U42" s="22" t="s">
        <v>0</v>
      </c>
    </row>
    <row r="43" spans="1:21" ht="15.75" x14ac:dyDescent="0.25">
      <c r="A43" s="102" t="s">
        <v>40</v>
      </c>
      <c r="B43" s="102"/>
      <c r="C43" s="102"/>
      <c r="D43" s="102"/>
      <c r="E43" s="102"/>
      <c r="F43" s="102"/>
      <c r="G43" s="102"/>
      <c r="H43" s="102"/>
      <c r="I43" s="102"/>
      <c r="J43" s="24"/>
      <c r="K43" s="24"/>
      <c r="L43" s="51"/>
      <c r="M43" s="24"/>
      <c r="N43" s="24"/>
      <c r="O43" s="24"/>
      <c r="P43" s="24"/>
      <c r="Q43" s="24"/>
      <c r="R43" s="24"/>
      <c r="S43" s="24"/>
      <c r="T43" s="24"/>
      <c r="U43" s="24"/>
    </row>
    <row r="44" spans="1:21" ht="47.25" customHeight="1" x14ac:dyDescent="0.25">
      <c r="A44" s="101" t="s">
        <v>57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</row>
  </sheetData>
  <mergeCells count="31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A8:U8"/>
    <mergeCell ref="A21:H21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A42:H42"/>
    <mergeCell ref="A37:H37"/>
    <mergeCell ref="A22:U22"/>
    <mergeCell ref="A38:U38"/>
    <mergeCell ref="A44:U44"/>
    <mergeCell ref="A43:I43"/>
  </mergeCells>
  <conditionalFormatting sqref="E23:F29">
    <cfRule type="expression" dxfId="1" priority="2">
      <formula>AH23&gt;0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62" fitToWidth="0" fitToHeight="0" orientation="landscape" r:id="rId1"/>
  <rowBreaks count="1" manualBreakCount="1">
    <brk id="1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E50"/>
  <sheetViews>
    <sheetView view="pageBreakPreview" topLeftCell="F1" zoomScale="75" zoomScaleNormal="100" zoomScaleSheetLayoutView="75" workbookViewId="0">
      <selection activeCell="N1" sqref="N1:AE1"/>
    </sheetView>
  </sheetViews>
  <sheetFormatPr defaultRowHeight="15" x14ac:dyDescent="0.25"/>
  <cols>
    <col min="1" max="1" width="5.28515625" customWidth="1"/>
    <col min="2" max="2" width="10.85546875" style="7" customWidth="1"/>
    <col min="3" max="3" width="17.28515625" customWidth="1"/>
    <col min="4" max="4" width="12" customWidth="1"/>
    <col min="5" max="5" width="15.42578125" customWidth="1"/>
    <col min="6" max="8" width="4" customWidth="1"/>
    <col min="9" max="10" width="16.7109375" customWidth="1"/>
    <col min="11" max="11" width="11.42578125" customWidth="1"/>
    <col min="12" max="15" width="5" customWidth="1"/>
    <col min="16" max="16" width="3.7109375" bestFit="1" customWidth="1"/>
    <col min="17" max="17" width="15.7109375" customWidth="1"/>
    <col min="18" max="18" width="8.85546875" style="52" customWidth="1"/>
    <col min="19" max="19" width="15.85546875" style="52" customWidth="1"/>
    <col min="20" max="21" width="7.85546875" style="52" customWidth="1"/>
    <col min="22" max="22" width="9.140625" style="52" customWidth="1"/>
    <col min="23" max="23" width="14.7109375" style="52" customWidth="1"/>
    <col min="24" max="25" width="5" style="52" customWidth="1"/>
    <col min="26" max="26" width="10.42578125" customWidth="1"/>
    <col min="27" max="27" width="6.85546875" customWidth="1"/>
    <col min="28" max="28" width="5" customWidth="1"/>
    <col min="29" max="29" width="14" customWidth="1"/>
    <col min="30" max="30" width="18.7109375" customWidth="1"/>
    <col min="31" max="31" width="9.7109375" customWidth="1"/>
  </cols>
  <sheetData>
    <row r="1" spans="1:31" ht="159.75" customHeight="1" x14ac:dyDescent="0.25">
      <c r="N1" s="130" t="s">
        <v>93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1" ht="62.25" customHeight="1" x14ac:dyDescent="0.25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</row>
    <row r="3" spans="1:31" ht="78" customHeight="1" x14ac:dyDescent="0.25">
      <c r="A3" s="119" t="s">
        <v>23</v>
      </c>
      <c r="B3" s="133" t="s">
        <v>39</v>
      </c>
      <c r="C3" s="133"/>
      <c r="D3" s="133"/>
      <c r="E3" s="133"/>
      <c r="F3" s="133"/>
      <c r="G3" s="133"/>
      <c r="H3" s="133"/>
      <c r="I3" s="119" t="s">
        <v>46</v>
      </c>
      <c r="J3" s="119" t="s">
        <v>31</v>
      </c>
      <c r="K3" s="119"/>
      <c r="L3" s="119"/>
      <c r="M3" s="119"/>
      <c r="N3" s="119"/>
      <c r="O3" s="119"/>
      <c r="P3" s="117" t="s">
        <v>66</v>
      </c>
      <c r="Q3" s="117"/>
      <c r="R3" s="131" t="s">
        <v>32</v>
      </c>
      <c r="S3" s="131"/>
      <c r="T3" s="134" t="s">
        <v>74</v>
      </c>
      <c r="U3" s="134"/>
      <c r="V3" s="134"/>
      <c r="W3" s="134"/>
      <c r="X3" s="131" t="s">
        <v>34</v>
      </c>
      <c r="Y3" s="131"/>
      <c r="Z3" s="117" t="s">
        <v>73</v>
      </c>
      <c r="AA3" s="117" t="s">
        <v>35</v>
      </c>
      <c r="AB3" s="117"/>
      <c r="AC3" s="117" t="s">
        <v>67</v>
      </c>
      <c r="AD3" s="117" t="s">
        <v>68</v>
      </c>
      <c r="AE3" s="117" t="s">
        <v>59</v>
      </c>
    </row>
    <row r="4" spans="1:31" ht="26.25" customHeight="1" x14ac:dyDescent="0.25">
      <c r="A4" s="119"/>
      <c r="B4" s="118" t="s">
        <v>26</v>
      </c>
      <c r="C4" s="118" t="s">
        <v>38</v>
      </c>
      <c r="D4" s="118" t="s">
        <v>36</v>
      </c>
      <c r="E4" s="118" t="s">
        <v>27</v>
      </c>
      <c r="F4" s="118" t="s">
        <v>28</v>
      </c>
      <c r="G4" s="118" t="s">
        <v>29</v>
      </c>
      <c r="H4" s="118" t="s">
        <v>30</v>
      </c>
      <c r="I4" s="119"/>
      <c r="J4" s="119" t="s">
        <v>72</v>
      </c>
      <c r="K4" s="119"/>
      <c r="L4" s="117" t="s">
        <v>62</v>
      </c>
      <c r="M4" s="117" t="s">
        <v>63</v>
      </c>
      <c r="N4" s="117" t="s">
        <v>64</v>
      </c>
      <c r="O4" s="117" t="s">
        <v>65</v>
      </c>
      <c r="P4" s="117"/>
      <c r="Q4" s="117"/>
      <c r="R4" s="131"/>
      <c r="S4" s="131"/>
      <c r="T4" s="134"/>
      <c r="U4" s="134"/>
      <c r="V4" s="134"/>
      <c r="W4" s="134"/>
      <c r="X4" s="131"/>
      <c r="Y4" s="131"/>
      <c r="Z4" s="117"/>
      <c r="AA4" s="117"/>
      <c r="AB4" s="117"/>
      <c r="AC4" s="117"/>
      <c r="AD4" s="117"/>
      <c r="AE4" s="117"/>
    </row>
    <row r="5" spans="1:31" ht="237" customHeight="1" x14ac:dyDescent="0.25">
      <c r="A5" s="119"/>
      <c r="B5" s="118"/>
      <c r="C5" s="118"/>
      <c r="D5" s="118"/>
      <c r="E5" s="118"/>
      <c r="F5" s="118"/>
      <c r="G5" s="118"/>
      <c r="H5" s="118"/>
      <c r="I5" s="119"/>
      <c r="J5" s="30" t="s">
        <v>60</v>
      </c>
      <c r="K5" s="30" t="s">
        <v>61</v>
      </c>
      <c r="L5" s="117"/>
      <c r="M5" s="117"/>
      <c r="N5" s="117"/>
      <c r="O5" s="117"/>
      <c r="P5" s="117"/>
      <c r="Q5" s="117"/>
      <c r="R5" s="131"/>
      <c r="S5" s="131"/>
      <c r="T5" s="131" t="s">
        <v>33</v>
      </c>
      <c r="U5" s="131"/>
      <c r="V5" s="131" t="s">
        <v>41</v>
      </c>
      <c r="W5" s="131"/>
      <c r="X5" s="131"/>
      <c r="Y5" s="131"/>
      <c r="Z5" s="117"/>
      <c r="AA5" s="117"/>
      <c r="AB5" s="117"/>
      <c r="AC5" s="117"/>
      <c r="AD5" s="117"/>
      <c r="AE5" s="117"/>
    </row>
    <row r="6" spans="1:31" ht="30" x14ac:dyDescent="0.25">
      <c r="A6" s="119"/>
      <c r="B6" s="118"/>
      <c r="C6" s="118"/>
      <c r="D6" s="118"/>
      <c r="E6" s="118"/>
      <c r="F6" s="118"/>
      <c r="G6" s="118"/>
      <c r="H6" s="118"/>
      <c r="I6" s="29" t="s">
        <v>69</v>
      </c>
      <c r="J6" s="29" t="s">
        <v>69</v>
      </c>
      <c r="K6" s="29" t="s">
        <v>69</v>
      </c>
      <c r="L6" s="29" t="s">
        <v>69</v>
      </c>
      <c r="M6" s="29" t="s">
        <v>69</v>
      </c>
      <c r="N6" s="29" t="s">
        <v>69</v>
      </c>
      <c r="O6" s="29" t="s">
        <v>69</v>
      </c>
      <c r="P6" s="10" t="s">
        <v>22</v>
      </c>
      <c r="Q6" s="29" t="s">
        <v>69</v>
      </c>
      <c r="R6" s="69" t="s">
        <v>21</v>
      </c>
      <c r="S6" s="49" t="s">
        <v>69</v>
      </c>
      <c r="T6" s="69" t="s">
        <v>21</v>
      </c>
      <c r="U6" s="49" t="s">
        <v>69</v>
      </c>
      <c r="V6" s="69" t="s">
        <v>21</v>
      </c>
      <c r="W6" s="49" t="s">
        <v>69</v>
      </c>
      <c r="X6" s="69" t="s">
        <v>21</v>
      </c>
      <c r="Y6" s="49" t="s">
        <v>69</v>
      </c>
      <c r="Z6" s="29" t="s">
        <v>69</v>
      </c>
      <c r="AA6" s="10" t="s">
        <v>20</v>
      </c>
      <c r="AB6" s="29" t="s">
        <v>69</v>
      </c>
      <c r="AC6" s="29" t="s">
        <v>69</v>
      </c>
      <c r="AD6" s="29" t="s">
        <v>69</v>
      </c>
      <c r="AE6" s="29" t="s">
        <v>69</v>
      </c>
    </row>
    <row r="7" spans="1:3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44">
        <v>18</v>
      </c>
      <c r="S7" s="44">
        <v>19</v>
      </c>
      <c r="T7" s="44">
        <v>20</v>
      </c>
      <c r="U7" s="44">
        <v>21</v>
      </c>
      <c r="V7" s="44">
        <v>22</v>
      </c>
      <c r="W7" s="44">
        <v>23</v>
      </c>
      <c r="X7" s="44">
        <v>24</v>
      </c>
      <c r="Y7" s="44">
        <v>25</v>
      </c>
      <c r="Z7" s="11">
        <v>26</v>
      </c>
      <c r="AA7" s="11">
        <v>27</v>
      </c>
      <c r="AB7" s="11">
        <v>28</v>
      </c>
      <c r="AC7" s="11">
        <v>29</v>
      </c>
      <c r="AD7" s="11">
        <v>30</v>
      </c>
      <c r="AE7" s="11">
        <v>31</v>
      </c>
    </row>
    <row r="8" spans="1:31" x14ac:dyDescent="0.25">
      <c r="A8" s="124" t="s">
        <v>55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6"/>
    </row>
    <row r="9" spans="1:31" ht="47.25" x14ac:dyDescent="0.25">
      <c r="A9" s="33">
        <v>1</v>
      </c>
      <c r="B9" s="32" t="s">
        <v>75</v>
      </c>
      <c r="C9" s="32" t="s">
        <v>76</v>
      </c>
      <c r="D9" s="33" t="s">
        <v>77</v>
      </c>
      <c r="E9" s="32" t="s">
        <v>78</v>
      </c>
      <c r="F9" s="32">
        <v>29</v>
      </c>
      <c r="G9" s="32"/>
      <c r="H9" s="23"/>
      <c r="I9" s="38">
        <v>4848480</v>
      </c>
      <c r="J9" s="12"/>
      <c r="K9" s="12"/>
      <c r="L9" s="12"/>
      <c r="M9" s="12"/>
      <c r="N9" s="12"/>
      <c r="O9" s="12"/>
      <c r="P9" s="12"/>
      <c r="Q9" s="12"/>
      <c r="R9" s="93">
        <v>440</v>
      </c>
      <c r="S9" s="38">
        <v>4638480</v>
      </c>
      <c r="T9" s="37"/>
      <c r="U9" s="37"/>
      <c r="V9" s="37"/>
      <c r="W9" s="37"/>
      <c r="X9" s="37"/>
      <c r="Y9" s="37"/>
      <c r="Z9" s="12"/>
      <c r="AA9" s="12"/>
      <c r="AB9" s="12"/>
      <c r="AC9" s="58">
        <v>210000</v>
      </c>
      <c r="AD9" s="12"/>
      <c r="AE9" s="13"/>
    </row>
    <row r="10" spans="1:31" ht="47.25" x14ac:dyDescent="0.25">
      <c r="A10" s="54">
        <v>2</v>
      </c>
      <c r="B10" s="32" t="s">
        <v>75</v>
      </c>
      <c r="C10" s="32" t="s">
        <v>76</v>
      </c>
      <c r="D10" s="33" t="s">
        <v>77</v>
      </c>
      <c r="E10" s="32" t="s">
        <v>79</v>
      </c>
      <c r="F10" s="32">
        <v>9</v>
      </c>
      <c r="G10" s="32"/>
      <c r="H10" s="23"/>
      <c r="I10" s="38">
        <v>200256</v>
      </c>
      <c r="J10" s="12"/>
      <c r="K10" s="12"/>
      <c r="L10" s="12"/>
      <c r="M10" s="12"/>
      <c r="N10" s="12"/>
      <c r="O10" s="12"/>
      <c r="P10" s="12"/>
      <c r="Q10" s="12"/>
      <c r="R10" s="37"/>
      <c r="S10" s="37"/>
      <c r="T10" s="37"/>
      <c r="U10" s="37"/>
      <c r="V10" s="93">
        <v>72.03</v>
      </c>
      <c r="W10" s="38">
        <v>200256</v>
      </c>
      <c r="X10" s="37"/>
      <c r="Y10" s="37"/>
      <c r="Z10" s="12"/>
      <c r="AA10" s="12"/>
      <c r="AB10" s="12"/>
      <c r="AC10" s="12"/>
      <c r="AD10" s="12"/>
      <c r="AE10" s="13"/>
    </row>
    <row r="11" spans="1:31" ht="47.25" x14ac:dyDescent="0.25">
      <c r="A11" s="54">
        <v>3</v>
      </c>
      <c r="B11" s="32" t="s">
        <v>75</v>
      </c>
      <c r="C11" s="32" t="s">
        <v>76</v>
      </c>
      <c r="D11" s="33" t="s">
        <v>77</v>
      </c>
      <c r="E11" s="32" t="s">
        <v>80</v>
      </c>
      <c r="F11" s="32">
        <v>8</v>
      </c>
      <c r="G11" s="32"/>
      <c r="H11" s="23"/>
      <c r="I11" s="39">
        <v>272162</v>
      </c>
      <c r="J11" s="12"/>
      <c r="K11" s="12"/>
      <c r="L11" s="12"/>
      <c r="M11" s="12"/>
      <c r="N11" s="12"/>
      <c r="O11" s="12"/>
      <c r="P11" s="12"/>
      <c r="Q11" s="12"/>
      <c r="R11" s="37"/>
      <c r="S11" s="37"/>
      <c r="T11" s="37"/>
      <c r="U11" s="37"/>
      <c r="V11" s="94">
        <v>97.9</v>
      </c>
      <c r="W11" s="39">
        <v>272162</v>
      </c>
      <c r="X11" s="37"/>
      <c r="Y11" s="37"/>
      <c r="Z11" s="12"/>
      <c r="AA11" s="12"/>
      <c r="AB11" s="12"/>
      <c r="AC11" s="12"/>
      <c r="AD11" s="12"/>
      <c r="AE11" s="13"/>
    </row>
    <row r="12" spans="1:31" ht="47.25" x14ac:dyDescent="0.25">
      <c r="A12" s="54">
        <v>4</v>
      </c>
      <c r="B12" s="32" t="s">
        <v>75</v>
      </c>
      <c r="C12" s="32" t="s">
        <v>76</v>
      </c>
      <c r="D12" s="33" t="s">
        <v>77</v>
      </c>
      <c r="E12" s="32" t="s">
        <v>81</v>
      </c>
      <c r="F12" s="32">
        <v>3</v>
      </c>
      <c r="G12" s="32"/>
      <c r="H12" s="23"/>
      <c r="I12" s="39">
        <v>222400</v>
      </c>
      <c r="J12" s="12"/>
      <c r="K12" s="12"/>
      <c r="L12" s="12"/>
      <c r="M12" s="12"/>
      <c r="N12" s="12"/>
      <c r="O12" s="12"/>
      <c r="P12" s="12"/>
      <c r="Q12" s="12"/>
      <c r="R12" s="37"/>
      <c r="S12" s="37"/>
      <c r="T12" s="37"/>
      <c r="U12" s="37"/>
      <c r="V12" s="94">
        <v>80</v>
      </c>
      <c r="W12" s="39">
        <v>222400</v>
      </c>
      <c r="X12" s="37"/>
      <c r="Y12" s="37"/>
      <c r="Z12" s="12"/>
      <c r="AA12" s="12"/>
      <c r="AB12" s="12"/>
      <c r="AC12" s="12"/>
      <c r="AD12" s="12"/>
      <c r="AE12" s="13"/>
    </row>
    <row r="13" spans="1:31" ht="47.25" x14ac:dyDescent="0.25">
      <c r="A13" s="54">
        <v>5</v>
      </c>
      <c r="B13" s="32" t="s">
        <v>75</v>
      </c>
      <c r="C13" s="32" t="s">
        <v>76</v>
      </c>
      <c r="D13" s="33" t="s">
        <v>77</v>
      </c>
      <c r="E13" s="32" t="s">
        <v>82</v>
      </c>
      <c r="F13" s="32">
        <v>4</v>
      </c>
      <c r="G13" s="32"/>
      <c r="H13" s="23"/>
      <c r="I13" s="40">
        <v>274108</v>
      </c>
      <c r="J13" s="12"/>
      <c r="K13" s="12"/>
      <c r="L13" s="12"/>
      <c r="M13" s="12"/>
      <c r="N13" s="12"/>
      <c r="O13" s="12"/>
      <c r="P13" s="12"/>
      <c r="Q13" s="12"/>
      <c r="R13" s="37"/>
      <c r="S13" s="37"/>
      <c r="T13" s="37"/>
      <c r="U13" s="37"/>
      <c r="V13" s="94">
        <v>98.6</v>
      </c>
      <c r="W13" s="40">
        <v>274108</v>
      </c>
      <c r="X13" s="37"/>
      <c r="Y13" s="37"/>
      <c r="Z13" s="12"/>
      <c r="AA13" s="12"/>
      <c r="AB13" s="12"/>
      <c r="AC13" s="12"/>
      <c r="AD13" s="12"/>
      <c r="AE13" s="13"/>
    </row>
    <row r="14" spans="1:31" ht="47.25" x14ac:dyDescent="0.25">
      <c r="A14" s="54">
        <v>6</v>
      </c>
      <c r="B14" s="32" t="s">
        <v>75</v>
      </c>
      <c r="C14" s="32" t="s">
        <v>76</v>
      </c>
      <c r="D14" s="33" t="s">
        <v>77</v>
      </c>
      <c r="E14" s="32" t="s">
        <v>83</v>
      </c>
      <c r="F14" s="32">
        <v>42</v>
      </c>
      <c r="G14" s="32"/>
      <c r="H14" s="23"/>
      <c r="I14" s="40">
        <v>403100</v>
      </c>
      <c r="J14" s="12"/>
      <c r="K14" s="12"/>
      <c r="L14" s="12"/>
      <c r="M14" s="12"/>
      <c r="N14" s="12"/>
      <c r="O14" s="12"/>
      <c r="P14" s="12"/>
      <c r="Q14" s="12"/>
      <c r="R14" s="37"/>
      <c r="S14" s="37"/>
      <c r="T14" s="37"/>
      <c r="U14" s="37"/>
      <c r="V14" s="94">
        <v>145</v>
      </c>
      <c r="W14" s="40">
        <v>403100</v>
      </c>
      <c r="X14" s="37"/>
      <c r="Y14" s="37"/>
      <c r="Z14" s="12"/>
      <c r="AA14" s="12"/>
      <c r="AB14" s="12"/>
      <c r="AC14" s="12"/>
      <c r="AD14" s="12"/>
      <c r="AE14" s="13"/>
    </row>
    <row r="15" spans="1:31" ht="47.25" x14ac:dyDescent="0.25">
      <c r="A15" s="54">
        <v>7</v>
      </c>
      <c r="B15" s="32" t="s">
        <v>75</v>
      </c>
      <c r="C15" s="32" t="s">
        <v>76</v>
      </c>
      <c r="D15" s="33" t="s">
        <v>77</v>
      </c>
      <c r="E15" s="32" t="s">
        <v>84</v>
      </c>
      <c r="F15" s="32">
        <v>1</v>
      </c>
      <c r="G15" s="32"/>
      <c r="H15" s="23"/>
      <c r="I15" s="42">
        <v>294680</v>
      </c>
      <c r="J15" s="12"/>
      <c r="K15" s="12"/>
      <c r="L15" s="12"/>
      <c r="M15" s="12"/>
      <c r="N15" s="12"/>
      <c r="O15" s="12"/>
      <c r="P15" s="12"/>
      <c r="Q15" s="12"/>
      <c r="R15" s="37"/>
      <c r="S15" s="37"/>
      <c r="T15" s="37"/>
      <c r="U15" s="37"/>
      <c r="V15" s="94">
        <v>106</v>
      </c>
      <c r="W15" s="42">
        <v>294680</v>
      </c>
      <c r="X15" s="37"/>
      <c r="Y15" s="37"/>
      <c r="Z15" s="12"/>
      <c r="AA15" s="12"/>
      <c r="AB15" s="12"/>
      <c r="AC15" s="12"/>
      <c r="AD15" s="12"/>
      <c r="AE15" s="13"/>
    </row>
    <row r="16" spans="1:31" ht="47.25" x14ac:dyDescent="0.25">
      <c r="A16" s="54">
        <v>8</v>
      </c>
      <c r="B16" s="32" t="s">
        <v>75</v>
      </c>
      <c r="C16" s="32" t="s">
        <v>76</v>
      </c>
      <c r="D16" s="33" t="s">
        <v>77</v>
      </c>
      <c r="E16" s="32" t="s">
        <v>84</v>
      </c>
      <c r="F16" s="32">
        <v>2</v>
      </c>
      <c r="G16" s="32"/>
      <c r="H16" s="23" t="s">
        <v>85</v>
      </c>
      <c r="I16" s="42">
        <v>422560</v>
      </c>
      <c r="J16" s="12"/>
      <c r="K16" s="12"/>
      <c r="L16" s="12"/>
      <c r="M16" s="12"/>
      <c r="N16" s="12"/>
      <c r="O16" s="12"/>
      <c r="P16" s="12"/>
      <c r="Q16" s="12"/>
      <c r="R16" s="37"/>
      <c r="S16" s="37"/>
      <c r="T16" s="37"/>
      <c r="U16" s="37"/>
      <c r="V16" s="94">
        <v>152</v>
      </c>
      <c r="W16" s="42">
        <v>422560</v>
      </c>
      <c r="X16" s="37"/>
      <c r="Y16" s="37"/>
      <c r="Z16" s="12"/>
      <c r="AA16" s="12"/>
      <c r="AB16" s="12"/>
      <c r="AC16" s="12"/>
      <c r="AD16" s="12"/>
      <c r="AE16" s="13"/>
    </row>
    <row r="17" spans="1:31" ht="47.25" x14ac:dyDescent="0.25">
      <c r="A17" s="54">
        <v>9</v>
      </c>
      <c r="B17" s="32" t="s">
        <v>75</v>
      </c>
      <c r="C17" s="32" t="s">
        <v>76</v>
      </c>
      <c r="D17" s="33" t="s">
        <v>77</v>
      </c>
      <c r="E17" s="32" t="s">
        <v>86</v>
      </c>
      <c r="F17" s="32">
        <v>7</v>
      </c>
      <c r="G17" s="32"/>
      <c r="H17" s="23"/>
      <c r="I17" s="41">
        <v>166800</v>
      </c>
      <c r="J17" s="12"/>
      <c r="K17" s="12"/>
      <c r="L17" s="12"/>
      <c r="M17" s="12"/>
      <c r="N17" s="12"/>
      <c r="O17" s="12"/>
      <c r="P17" s="12"/>
      <c r="Q17" s="12"/>
      <c r="R17" s="37"/>
      <c r="S17" s="37"/>
      <c r="T17" s="37"/>
      <c r="U17" s="37"/>
      <c r="V17" s="94">
        <v>60</v>
      </c>
      <c r="W17" s="40">
        <v>166800</v>
      </c>
      <c r="X17" s="37"/>
      <c r="Y17" s="37"/>
      <c r="Z17" s="12"/>
      <c r="AA17" s="12"/>
      <c r="AB17" s="12"/>
      <c r="AC17" s="12"/>
      <c r="AD17" s="12"/>
      <c r="AE17" s="13"/>
    </row>
    <row r="18" spans="1:31" ht="47.25" x14ac:dyDescent="0.25">
      <c r="A18" s="54">
        <v>10</v>
      </c>
      <c r="B18" s="32" t="s">
        <v>75</v>
      </c>
      <c r="C18" s="32" t="s">
        <v>76</v>
      </c>
      <c r="D18" s="33" t="s">
        <v>77</v>
      </c>
      <c r="E18" s="32" t="s">
        <v>87</v>
      </c>
      <c r="F18" s="32">
        <v>9</v>
      </c>
      <c r="G18" s="32"/>
      <c r="H18" s="23"/>
      <c r="I18" s="43">
        <v>274664</v>
      </c>
      <c r="J18" s="12"/>
      <c r="K18" s="12"/>
      <c r="L18" s="12"/>
      <c r="M18" s="12"/>
      <c r="N18" s="12"/>
      <c r="O18" s="12"/>
      <c r="P18" s="12"/>
      <c r="Q18" s="12"/>
      <c r="R18" s="37"/>
      <c r="S18" s="37"/>
      <c r="T18" s="37"/>
      <c r="U18" s="37"/>
      <c r="V18" s="94">
        <v>98.8</v>
      </c>
      <c r="W18" s="43">
        <v>274664</v>
      </c>
      <c r="X18" s="37"/>
      <c r="Y18" s="37"/>
      <c r="Z18" s="12"/>
      <c r="AA18" s="12"/>
      <c r="AB18" s="12"/>
      <c r="AC18" s="12"/>
      <c r="AD18" s="12"/>
      <c r="AE18" s="13"/>
    </row>
    <row r="19" spans="1:31" ht="47.25" x14ac:dyDescent="0.25">
      <c r="A19" s="54">
        <v>11</v>
      </c>
      <c r="B19" s="35" t="s">
        <v>75</v>
      </c>
      <c r="C19" s="35" t="s">
        <v>76</v>
      </c>
      <c r="D19" s="36" t="s">
        <v>88</v>
      </c>
      <c r="E19" s="35" t="s">
        <v>89</v>
      </c>
      <c r="F19" s="35">
        <v>15</v>
      </c>
      <c r="G19" s="35"/>
      <c r="H19" s="23"/>
      <c r="I19" s="55">
        <v>9940688.4000000004</v>
      </c>
      <c r="J19" s="59"/>
      <c r="K19" s="37"/>
      <c r="L19" s="37"/>
      <c r="M19" s="37"/>
      <c r="N19" s="37"/>
      <c r="O19" s="37"/>
      <c r="P19" s="37"/>
      <c r="Q19" s="37"/>
      <c r="R19" s="93">
        <v>889.19</v>
      </c>
      <c r="S19" s="55">
        <v>9373818</v>
      </c>
      <c r="T19" s="37"/>
      <c r="U19" s="37"/>
      <c r="V19" s="93">
        <v>128.37</v>
      </c>
      <c r="W19" s="55">
        <v>356870.40000000002</v>
      </c>
      <c r="X19" s="37"/>
      <c r="Y19" s="37"/>
      <c r="Z19" s="12"/>
      <c r="AA19" s="12"/>
      <c r="AB19" s="12"/>
      <c r="AC19" s="58">
        <v>210000</v>
      </c>
      <c r="AD19" s="12"/>
      <c r="AE19" s="13"/>
    </row>
    <row r="20" spans="1:31" ht="18.75" x14ac:dyDescent="0.25">
      <c r="A20" s="15" t="s">
        <v>1</v>
      </c>
      <c r="B20" s="15"/>
      <c r="C20" s="15"/>
      <c r="D20" s="15"/>
      <c r="E20" s="15"/>
      <c r="F20" s="15"/>
      <c r="G20" s="15"/>
      <c r="H20" s="18"/>
      <c r="I20" s="56">
        <f>SUM(I9:I19)</f>
        <v>17319898.399999999</v>
      </c>
      <c r="J20" s="12"/>
      <c r="K20" s="12"/>
      <c r="L20" s="12"/>
      <c r="M20" s="12"/>
      <c r="N20" s="12"/>
      <c r="O20" s="12"/>
      <c r="P20" s="17"/>
      <c r="Q20" s="18"/>
      <c r="R20" s="37"/>
      <c r="S20" s="37"/>
      <c r="T20" s="67"/>
      <c r="U20" s="67"/>
      <c r="V20" s="67"/>
      <c r="W20" s="37"/>
      <c r="X20" s="37"/>
      <c r="Y20" s="37"/>
      <c r="Z20" s="12"/>
      <c r="AA20" s="12"/>
      <c r="AB20" s="12"/>
      <c r="AC20" s="14"/>
      <c r="AD20" s="14"/>
      <c r="AE20" s="13"/>
    </row>
    <row r="21" spans="1:31" ht="33" customHeight="1" x14ac:dyDescent="0.25">
      <c r="A21" s="120" t="s">
        <v>51</v>
      </c>
      <c r="B21" s="121"/>
      <c r="C21" s="121"/>
      <c r="D21" s="121"/>
      <c r="E21" s="121"/>
      <c r="F21" s="121"/>
      <c r="G21" s="121"/>
      <c r="H21" s="122"/>
      <c r="I21" s="12"/>
      <c r="J21" s="12"/>
      <c r="K21" s="12"/>
      <c r="L21" s="12"/>
      <c r="M21" s="12"/>
      <c r="N21" s="12"/>
      <c r="O21" s="12"/>
      <c r="P21" s="12"/>
      <c r="Q21" s="12"/>
      <c r="R21" s="37"/>
      <c r="S21" s="37"/>
      <c r="T21" s="37"/>
      <c r="U21" s="37"/>
      <c r="V21" s="37"/>
      <c r="W21" s="37"/>
      <c r="X21" s="37"/>
      <c r="Y21" s="37"/>
      <c r="Z21" s="12"/>
      <c r="AA21" s="12"/>
      <c r="AB21" s="12"/>
      <c r="AC21" s="12"/>
      <c r="AD21" s="12"/>
      <c r="AE21" s="13"/>
    </row>
    <row r="22" spans="1:31" x14ac:dyDescent="0.25">
      <c r="A22" s="124" t="s">
        <v>54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6"/>
    </row>
    <row r="23" spans="1:31" ht="47.25" x14ac:dyDescent="0.25">
      <c r="A23" s="49">
        <v>1</v>
      </c>
      <c r="B23" s="63" t="s">
        <v>75</v>
      </c>
      <c r="C23" s="63" t="s">
        <v>76</v>
      </c>
      <c r="D23" s="63" t="s">
        <v>77</v>
      </c>
      <c r="E23" s="63" t="s">
        <v>91</v>
      </c>
      <c r="F23" s="63">
        <v>77</v>
      </c>
      <c r="G23" s="49"/>
      <c r="H23" s="73"/>
      <c r="I23" s="81">
        <f>Q23+AC23</f>
        <v>21748920</v>
      </c>
      <c r="J23" s="74"/>
      <c r="K23" s="75"/>
      <c r="L23" s="75"/>
      <c r="M23" s="75"/>
      <c r="N23" s="75"/>
      <c r="O23" s="75"/>
      <c r="P23" s="76">
        <v>4</v>
      </c>
      <c r="Q23" s="77">
        <v>21468920</v>
      </c>
      <c r="R23" s="76"/>
      <c r="S23" s="74"/>
      <c r="T23" s="74"/>
      <c r="U23" s="74"/>
      <c r="V23" s="74"/>
      <c r="W23" s="74"/>
      <c r="X23" s="74"/>
      <c r="Y23" s="74"/>
      <c r="Z23" s="75"/>
      <c r="AA23" s="75"/>
      <c r="AB23" s="75"/>
      <c r="AC23" s="77">
        <v>280000</v>
      </c>
      <c r="AD23" s="75"/>
      <c r="AE23" s="78"/>
    </row>
    <row r="24" spans="1:31" ht="47.25" x14ac:dyDescent="0.25">
      <c r="A24" s="49">
        <v>2</v>
      </c>
      <c r="B24" s="63" t="s">
        <v>75</v>
      </c>
      <c r="C24" s="63" t="s">
        <v>76</v>
      </c>
      <c r="D24" s="63" t="s">
        <v>77</v>
      </c>
      <c r="E24" s="79" t="s">
        <v>90</v>
      </c>
      <c r="F24" s="63">
        <v>1</v>
      </c>
      <c r="G24" s="49"/>
      <c r="H24" s="73"/>
      <c r="I24" s="81">
        <f>S24+AC24</f>
        <v>5731971.2000000002</v>
      </c>
      <c r="J24" s="74"/>
      <c r="K24" s="75"/>
      <c r="L24" s="75"/>
      <c r="M24" s="75"/>
      <c r="N24" s="75"/>
      <c r="O24" s="75"/>
      <c r="P24" s="75"/>
      <c r="Q24" s="75"/>
      <c r="R24" s="80">
        <v>431.6</v>
      </c>
      <c r="S24" s="81">
        <v>5451971.2000000002</v>
      </c>
      <c r="T24" s="74"/>
      <c r="U24" s="74"/>
      <c r="V24" s="80"/>
      <c r="W24" s="81"/>
      <c r="X24" s="74"/>
      <c r="Y24" s="74"/>
      <c r="Z24" s="75"/>
      <c r="AA24" s="75"/>
      <c r="AB24" s="75"/>
      <c r="AC24" s="77">
        <v>280000</v>
      </c>
      <c r="AD24" s="75"/>
      <c r="AE24" s="78"/>
    </row>
    <row r="25" spans="1:31" ht="15.75" x14ac:dyDescent="0.25">
      <c r="A25" s="49" t="s">
        <v>2</v>
      </c>
      <c r="B25" s="49"/>
      <c r="C25" s="49"/>
      <c r="D25" s="49"/>
      <c r="E25" s="49"/>
      <c r="F25" s="49"/>
      <c r="G25" s="49"/>
      <c r="H25" s="73"/>
      <c r="I25" s="74"/>
      <c r="J25" s="74"/>
      <c r="K25" s="75"/>
      <c r="L25" s="75"/>
      <c r="M25" s="75"/>
      <c r="N25" s="75"/>
      <c r="O25" s="75"/>
      <c r="P25" s="75"/>
      <c r="Q25" s="75"/>
      <c r="R25" s="74"/>
      <c r="S25" s="81"/>
      <c r="T25" s="74"/>
      <c r="U25" s="74"/>
      <c r="V25" s="74"/>
      <c r="W25" s="74"/>
      <c r="X25" s="74"/>
      <c r="Y25" s="74"/>
      <c r="Z25" s="75"/>
      <c r="AA25" s="75"/>
      <c r="AB25" s="75"/>
      <c r="AC25" s="75"/>
      <c r="AD25" s="75"/>
      <c r="AE25" s="78"/>
    </row>
    <row r="26" spans="1:31" ht="15.75" x14ac:dyDescent="0.25">
      <c r="A26" s="66" t="s">
        <v>1</v>
      </c>
      <c r="B26" s="66"/>
      <c r="C26" s="66"/>
      <c r="D26" s="66"/>
      <c r="E26" s="66"/>
      <c r="F26" s="66"/>
      <c r="G26" s="66"/>
      <c r="H26" s="23"/>
      <c r="I26" s="75"/>
      <c r="J26" s="75"/>
      <c r="K26" s="75"/>
      <c r="L26" s="75"/>
      <c r="M26" s="75"/>
      <c r="N26" s="75"/>
      <c r="O26" s="75"/>
      <c r="P26" s="82"/>
      <c r="Q26" s="23"/>
      <c r="R26" s="74"/>
      <c r="S26" s="74"/>
      <c r="T26" s="83"/>
      <c r="U26" s="83"/>
      <c r="V26" s="83"/>
      <c r="W26" s="74"/>
      <c r="X26" s="74"/>
      <c r="Y26" s="74"/>
      <c r="Z26" s="75"/>
      <c r="AA26" s="75"/>
      <c r="AB26" s="75"/>
      <c r="AC26" s="84"/>
      <c r="AD26" s="84"/>
      <c r="AE26" s="78"/>
    </row>
    <row r="27" spans="1:31" ht="39" customHeight="1" x14ac:dyDescent="0.25">
      <c r="A27" s="95" t="s">
        <v>52</v>
      </c>
      <c r="B27" s="96"/>
      <c r="C27" s="96"/>
      <c r="D27" s="96"/>
      <c r="E27" s="96"/>
      <c r="F27" s="96"/>
      <c r="G27" s="96"/>
      <c r="H27" s="97"/>
      <c r="I27" s="77">
        <f>I23+I24</f>
        <v>27480891.199999999</v>
      </c>
      <c r="J27" s="75"/>
      <c r="K27" s="75"/>
      <c r="L27" s="75"/>
      <c r="M27" s="75"/>
      <c r="N27" s="75"/>
      <c r="O27" s="75"/>
      <c r="P27" s="75"/>
      <c r="Q27" s="81">
        <f>SUM(Q23:Q26)</f>
        <v>21468920</v>
      </c>
      <c r="R27" s="74"/>
      <c r="S27" s="81">
        <f>SUM(S23:S26)</f>
        <v>5451971.2000000002</v>
      </c>
      <c r="T27" s="74"/>
      <c r="U27" s="74"/>
      <c r="V27" s="74"/>
      <c r="W27" s="74"/>
      <c r="X27" s="74"/>
      <c r="Y27" s="74"/>
      <c r="Z27" s="75"/>
      <c r="AA27" s="75"/>
      <c r="AB27" s="75"/>
      <c r="AC27" s="77">
        <f>SUM(AC23:AC26)</f>
        <v>560000</v>
      </c>
      <c r="AD27" s="75"/>
      <c r="AE27" s="78"/>
    </row>
    <row r="28" spans="1:31" ht="15.75" x14ac:dyDescent="0.25">
      <c r="A28" s="127" t="s">
        <v>53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9"/>
    </row>
    <row r="29" spans="1:31" ht="18.75" x14ac:dyDescent="0.25">
      <c r="A29" s="15">
        <v>1</v>
      </c>
      <c r="B29" s="15"/>
      <c r="C29" s="15"/>
      <c r="D29" s="15"/>
      <c r="E29" s="15"/>
      <c r="F29" s="15"/>
      <c r="G29" s="15"/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37"/>
      <c r="S29" s="37"/>
      <c r="T29" s="37"/>
      <c r="U29" s="37"/>
      <c r="V29" s="37"/>
      <c r="W29" s="37"/>
      <c r="X29" s="37"/>
      <c r="Y29" s="37"/>
      <c r="Z29" s="12"/>
      <c r="AA29" s="12"/>
      <c r="AB29" s="12"/>
      <c r="AC29" s="12"/>
      <c r="AD29" s="12"/>
      <c r="AE29" s="13"/>
    </row>
    <row r="30" spans="1:31" ht="18.75" x14ac:dyDescent="0.25">
      <c r="A30" s="15" t="s">
        <v>2</v>
      </c>
      <c r="B30" s="15"/>
      <c r="C30" s="15"/>
      <c r="D30" s="15"/>
      <c r="E30" s="15"/>
      <c r="F30" s="15"/>
      <c r="G30" s="15"/>
      <c r="H30" s="18"/>
      <c r="I30" s="12"/>
      <c r="J30" s="12"/>
      <c r="K30" s="12"/>
      <c r="L30" s="12"/>
      <c r="M30" s="12"/>
      <c r="N30" s="12"/>
      <c r="O30" s="12"/>
      <c r="P30" s="12"/>
      <c r="Q30" s="12"/>
      <c r="R30" s="37"/>
      <c r="S30" s="37"/>
      <c r="T30" s="37"/>
      <c r="U30" s="37"/>
      <c r="V30" s="37"/>
      <c r="W30" s="37"/>
      <c r="X30" s="37"/>
      <c r="Y30" s="37"/>
      <c r="Z30" s="12"/>
      <c r="AA30" s="12"/>
      <c r="AB30" s="12"/>
      <c r="AC30" s="12"/>
      <c r="AD30" s="12"/>
      <c r="AE30" s="13"/>
    </row>
    <row r="31" spans="1:31" ht="18.75" x14ac:dyDescent="0.25">
      <c r="A31" s="15" t="s">
        <v>1</v>
      </c>
      <c r="B31" s="15"/>
      <c r="C31" s="15"/>
      <c r="D31" s="15"/>
      <c r="E31" s="15"/>
      <c r="F31" s="15"/>
      <c r="G31" s="15"/>
      <c r="H31" s="18"/>
      <c r="I31" s="12"/>
      <c r="J31" s="12"/>
      <c r="K31" s="12"/>
      <c r="L31" s="12"/>
      <c r="M31" s="12"/>
      <c r="N31" s="12"/>
      <c r="O31" s="12"/>
      <c r="P31" s="17"/>
      <c r="Q31" s="18"/>
      <c r="R31" s="37"/>
      <c r="S31" s="37"/>
      <c r="T31" s="67"/>
      <c r="U31" s="67"/>
      <c r="V31" s="67"/>
      <c r="W31" s="37"/>
      <c r="X31" s="37"/>
      <c r="Y31" s="37"/>
      <c r="Z31" s="12"/>
      <c r="AA31" s="12"/>
      <c r="AB31" s="12"/>
      <c r="AC31" s="14"/>
      <c r="AD31" s="14"/>
      <c r="AE31" s="13"/>
    </row>
    <row r="32" spans="1:31" ht="40.5" customHeight="1" x14ac:dyDescent="0.25">
      <c r="A32" s="120" t="s">
        <v>56</v>
      </c>
      <c r="B32" s="121"/>
      <c r="C32" s="121"/>
      <c r="D32" s="121"/>
      <c r="E32" s="121"/>
      <c r="F32" s="121"/>
      <c r="G32" s="121"/>
      <c r="H32" s="122"/>
      <c r="I32" s="12"/>
      <c r="J32" s="12"/>
      <c r="K32" s="12"/>
      <c r="L32" s="12"/>
      <c r="M32" s="12"/>
      <c r="N32" s="12"/>
      <c r="O32" s="12"/>
      <c r="P32" s="12"/>
      <c r="Q32" s="12"/>
      <c r="R32" s="37"/>
      <c r="S32" s="70"/>
      <c r="T32" s="70"/>
      <c r="U32" s="70"/>
      <c r="V32" s="70"/>
      <c r="W32" s="70"/>
      <c r="X32" s="70"/>
      <c r="Y32" s="70"/>
      <c r="Z32" s="12"/>
      <c r="AA32" s="12"/>
      <c r="AB32" s="12"/>
      <c r="AC32" s="12"/>
      <c r="AD32" s="12"/>
      <c r="AE32" s="13"/>
    </row>
    <row r="33" spans="1:31" ht="24" customHeight="1" x14ac:dyDescent="0.25">
      <c r="A33" s="16" t="s">
        <v>40</v>
      </c>
      <c r="B33" s="16"/>
      <c r="C33" s="16"/>
      <c r="D33" s="16"/>
      <c r="E33" s="16"/>
      <c r="F33" s="16"/>
      <c r="G33" s="16"/>
      <c r="H33" s="16"/>
      <c r="I33" s="16"/>
      <c r="J33" s="16"/>
      <c r="K33" s="20"/>
      <c r="L33" s="20"/>
      <c r="M33" s="20"/>
      <c r="N33" s="20"/>
      <c r="O33" s="20"/>
      <c r="P33" s="20"/>
      <c r="Q33" s="20"/>
      <c r="R33" s="71"/>
      <c r="S33" s="72"/>
      <c r="T33" s="72"/>
      <c r="U33" s="72"/>
      <c r="V33" s="72"/>
      <c r="W33" s="72"/>
      <c r="X33" s="72"/>
      <c r="Y33" s="72"/>
      <c r="Z33" s="20"/>
      <c r="AA33" s="20"/>
      <c r="AB33" s="20"/>
      <c r="AC33" s="20"/>
      <c r="AD33" s="20"/>
      <c r="AE33" s="20"/>
    </row>
    <row r="34" spans="1:31" ht="74.25" customHeight="1" x14ac:dyDescent="0.25">
      <c r="A34" s="123" t="s">
        <v>58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</row>
    <row r="35" spans="1:31" x14ac:dyDescent="0.25">
      <c r="R35" s="68"/>
      <c r="S35" s="68"/>
      <c r="T35" s="68"/>
      <c r="U35" s="68"/>
      <c r="V35" s="68"/>
      <c r="W35" s="68"/>
      <c r="X35" s="68"/>
      <c r="Y35" s="68"/>
    </row>
    <row r="36" spans="1:31" x14ac:dyDescent="0.25">
      <c r="R36" s="68"/>
      <c r="S36" s="68"/>
      <c r="T36" s="68"/>
      <c r="U36" s="68"/>
      <c r="V36" s="68"/>
      <c r="W36" s="68"/>
      <c r="X36" s="68"/>
      <c r="Y36" s="68"/>
    </row>
    <row r="37" spans="1:31" x14ac:dyDescent="0.25">
      <c r="R37" s="68"/>
      <c r="S37" s="68"/>
      <c r="T37" s="68"/>
      <c r="U37" s="68"/>
      <c r="V37" s="68"/>
      <c r="W37" s="68"/>
      <c r="X37" s="68"/>
      <c r="Y37" s="68"/>
    </row>
    <row r="38" spans="1:31" x14ac:dyDescent="0.25">
      <c r="R38" s="68"/>
      <c r="S38" s="68"/>
      <c r="T38" s="68"/>
      <c r="U38" s="68"/>
      <c r="V38" s="68"/>
      <c r="W38" s="68"/>
      <c r="X38" s="68"/>
      <c r="Y38" s="68"/>
    </row>
    <row r="39" spans="1:31" x14ac:dyDescent="0.25">
      <c r="R39" s="68"/>
      <c r="S39" s="68"/>
      <c r="T39" s="68"/>
      <c r="U39" s="68"/>
      <c r="V39" s="68"/>
      <c r="W39" s="68"/>
      <c r="X39" s="68"/>
      <c r="Y39" s="68"/>
    </row>
    <row r="40" spans="1:31" x14ac:dyDescent="0.25">
      <c r="R40" s="68"/>
      <c r="S40" s="68"/>
      <c r="T40" s="68"/>
      <c r="U40" s="68"/>
      <c r="V40" s="68"/>
      <c r="W40" s="68"/>
      <c r="X40" s="68"/>
      <c r="Y40" s="68"/>
    </row>
    <row r="41" spans="1:31" x14ac:dyDescent="0.25">
      <c r="R41" s="68"/>
      <c r="S41" s="68"/>
      <c r="T41" s="68"/>
      <c r="U41" s="68"/>
      <c r="V41" s="68"/>
      <c r="W41" s="68"/>
      <c r="X41" s="68"/>
      <c r="Y41" s="68"/>
    </row>
    <row r="42" spans="1:31" x14ac:dyDescent="0.25">
      <c r="R42" s="68"/>
      <c r="S42" s="68"/>
      <c r="T42" s="68"/>
      <c r="U42" s="68"/>
      <c r="V42" s="68"/>
      <c r="W42" s="68"/>
      <c r="X42" s="68"/>
      <c r="Y42" s="68"/>
    </row>
    <row r="43" spans="1:31" x14ac:dyDescent="0.25">
      <c r="R43" s="68"/>
      <c r="S43" s="68"/>
      <c r="T43" s="68"/>
      <c r="U43" s="68"/>
      <c r="V43" s="68"/>
      <c r="W43" s="68"/>
      <c r="X43" s="68"/>
      <c r="Y43" s="68"/>
    </row>
    <row r="44" spans="1:31" x14ac:dyDescent="0.25">
      <c r="R44" s="68"/>
      <c r="S44" s="68"/>
      <c r="T44" s="68"/>
      <c r="U44" s="68"/>
      <c r="V44" s="68"/>
      <c r="W44" s="68"/>
      <c r="X44" s="68"/>
      <c r="Y44" s="68"/>
    </row>
    <row r="45" spans="1:31" x14ac:dyDescent="0.25">
      <c r="R45" s="68"/>
      <c r="S45" s="68"/>
      <c r="T45" s="68"/>
      <c r="U45" s="68"/>
      <c r="V45" s="68"/>
      <c r="W45" s="68"/>
      <c r="X45" s="68"/>
      <c r="Y45" s="68"/>
    </row>
    <row r="46" spans="1:31" x14ac:dyDescent="0.25">
      <c r="R46" s="68"/>
      <c r="S46" s="68"/>
      <c r="T46" s="68"/>
      <c r="U46" s="68"/>
      <c r="V46" s="68"/>
      <c r="W46" s="68"/>
      <c r="X46" s="68"/>
      <c r="Y46" s="68"/>
    </row>
    <row r="47" spans="1:31" x14ac:dyDescent="0.25">
      <c r="R47" s="68"/>
      <c r="S47" s="68"/>
      <c r="T47" s="68"/>
      <c r="U47" s="68"/>
      <c r="V47" s="68"/>
      <c r="W47" s="68"/>
      <c r="X47" s="68"/>
      <c r="Y47" s="68"/>
    </row>
    <row r="48" spans="1:31" x14ac:dyDescent="0.25">
      <c r="R48" s="68"/>
      <c r="S48" s="68"/>
      <c r="T48" s="68"/>
      <c r="U48" s="68"/>
      <c r="V48" s="68"/>
      <c r="W48" s="68"/>
      <c r="X48" s="68"/>
      <c r="Y48" s="68"/>
    </row>
    <row r="49" spans="18:25" x14ac:dyDescent="0.25">
      <c r="R49" s="68"/>
      <c r="S49" s="68"/>
      <c r="T49" s="68"/>
      <c r="U49" s="68"/>
      <c r="V49" s="68"/>
      <c r="W49" s="68"/>
      <c r="X49" s="68"/>
      <c r="Y49" s="68"/>
    </row>
    <row r="50" spans="18:25" x14ac:dyDescent="0.25">
      <c r="R50" s="68"/>
      <c r="S50" s="68"/>
      <c r="T50" s="68"/>
      <c r="U50" s="68"/>
      <c r="V50" s="68"/>
      <c r="W50" s="68"/>
      <c r="X50" s="68"/>
      <c r="Y50" s="68"/>
    </row>
  </sheetData>
  <mergeCells count="36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32:H32"/>
    <mergeCell ref="A34:AE34"/>
    <mergeCell ref="A8:AE8"/>
    <mergeCell ref="A21:H21"/>
    <mergeCell ref="A22:AE22"/>
    <mergeCell ref="A27:H27"/>
    <mergeCell ref="A28:AE28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conditionalFormatting sqref="E24:F24">
    <cfRule type="expression" dxfId="0" priority="1">
      <formula>AH24&gt;0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7" fitToWidth="0" fitToHeight="0" orientation="landscape" r:id="rId1"/>
  <rowBreaks count="1" manualBreakCount="1">
    <brk id="17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tabSelected="1" view="pageBreakPreview" zoomScale="120" zoomScaleNormal="115" zoomScaleSheetLayoutView="120" workbookViewId="0">
      <selection activeCell="H1" sqref="H1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152.25" customHeight="1" x14ac:dyDescent="0.25">
      <c r="A1" s="6"/>
      <c r="E1" s="137" t="s">
        <v>94</v>
      </c>
      <c r="F1" s="137"/>
    </row>
    <row r="2" spans="1:6" ht="41.25" customHeight="1" x14ac:dyDescent="0.25">
      <c r="A2" s="132" t="s">
        <v>37</v>
      </c>
      <c r="B2" s="132"/>
      <c r="C2" s="132"/>
      <c r="D2" s="132"/>
      <c r="E2" s="132"/>
      <c r="F2" s="132"/>
    </row>
    <row r="3" spans="1:6" ht="71.25" customHeight="1" x14ac:dyDescent="0.25">
      <c r="A3" s="138" t="s">
        <v>19</v>
      </c>
      <c r="B3" s="140" t="s">
        <v>43</v>
      </c>
      <c r="C3" s="26" t="s">
        <v>42</v>
      </c>
      <c r="D3" s="26" t="s">
        <v>16</v>
      </c>
      <c r="E3" s="25" t="s">
        <v>24</v>
      </c>
      <c r="F3" s="25" t="s">
        <v>15</v>
      </c>
    </row>
    <row r="4" spans="1:6" x14ac:dyDescent="0.25">
      <c r="A4" s="139"/>
      <c r="B4" s="140"/>
      <c r="C4" s="5" t="s">
        <v>21</v>
      </c>
      <c r="D4" s="2" t="s">
        <v>4</v>
      </c>
      <c r="E4" s="2" t="s">
        <v>22</v>
      </c>
      <c r="F4" s="2" t="s">
        <v>69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5.5" x14ac:dyDescent="0.25">
      <c r="A6" s="2" t="s">
        <v>47</v>
      </c>
      <c r="B6" s="3" t="s">
        <v>48</v>
      </c>
      <c r="C6" s="2">
        <v>10388.68</v>
      </c>
      <c r="D6" s="2">
        <v>453</v>
      </c>
      <c r="E6" s="2">
        <v>11</v>
      </c>
      <c r="F6" s="87">
        <v>17319898.399999999</v>
      </c>
    </row>
    <row r="7" spans="1:6" ht="29.25" customHeight="1" x14ac:dyDescent="0.25">
      <c r="A7" s="91"/>
      <c r="B7" s="92" t="s">
        <v>44</v>
      </c>
      <c r="C7" s="89">
        <v>10388.68</v>
      </c>
      <c r="D7" s="89">
        <v>453</v>
      </c>
      <c r="E7" s="89">
        <v>11</v>
      </c>
      <c r="F7" s="90">
        <v>17319898.399999999</v>
      </c>
    </row>
    <row r="8" spans="1:6" ht="25.5" x14ac:dyDescent="0.25">
      <c r="A8" s="2" t="s">
        <v>47</v>
      </c>
      <c r="B8" s="9" t="s">
        <v>49</v>
      </c>
      <c r="C8" s="86">
        <v>8816.1</v>
      </c>
      <c r="D8" s="2">
        <v>430</v>
      </c>
      <c r="E8" s="2">
        <v>2</v>
      </c>
      <c r="F8" s="87">
        <v>27480891.199999999</v>
      </c>
    </row>
    <row r="9" spans="1:6" ht="24.75" customHeight="1" x14ac:dyDescent="0.25">
      <c r="A9" s="91"/>
      <c r="B9" s="92" t="s">
        <v>44</v>
      </c>
      <c r="C9" s="88">
        <v>19204.78</v>
      </c>
      <c r="D9" s="89">
        <v>883</v>
      </c>
      <c r="E9" s="89">
        <v>13</v>
      </c>
      <c r="F9" s="90">
        <v>44800789.600000001</v>
      </c>
    </row>
    <row r="10" spans="1:6" ht="24.75" customHeight="1" x14ac:dyDescent="0.25">
      <c r="A10" s="2" t="s">
        <v>47</v>
      </c>
      <c r="B10" s="19" t="s">
        <v>50</v>
      </c>
      <c r="C10" s="4"/>
      <c r="D10" s="8"/>
      <c r="E10" s="8"/>
      <c r="F10" s="57"/>
    </row>
    <row r="11" spans="1:6" ht="24.75" customHeight="1" x14ac:dyDescent="0.25">
      <c r="A11" s="19"/>
      <c r="B11" s="1" t="s">
        <v>44</v>
      </c>
      <c r="C11" s="8"/>
      <c r="D11" s="8"/>
      <c r="E11" s="8"/>
      <c r="F11" s="8"/>
    </row>
    <row r="12" spans="1:6" ht="16.5" customHeight="1" x14ac:dyDescent="0.25">
      <c r="A12" s="136" t="s">
        <v>40</v>
      </c>
      <c r="B12" s="136"/>
      <c r="C12" s="136"/>
      <c r="D12" s="136"/>
      <c r="E12" s="136"/>
    </row>
    <row r="13" spans="1:6" ht="66" customHeight="1" x14ac:dyDescent="0.25">
      <c r="A13" s="135" t="s">
        <v>58</v>
      </c>
      <c r="B13" s="135"/>
      <c r="C13" s="135"/>
      <c r="D13" s="135"/>
      <c r="E13" s="135"/>
      <c r="F13" s="135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Ирина</cp:lastModifiedBy>
  <cp:lastPrinted>2023-02-09T16:15:29Z</cp:lastPrinted>
  <dcterms:created xsi:type="dcterms:W3CDTF">2014-04-04T11:20:04Z</dcterms:created>
  <dcterms:modified xsi:type="dcterms:W3CDTF">2023-03-23T12:05:15Z</dcterms:modified>
</cp:coreProperties>
</file>