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6275" windowHeight="123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6" i="1"/>
  <c r="J15" s="1"/>
  <c r="I16"/>
  <c r="H16"/>
  <c r="G16"/>
  <c r="H10"/>
  <c r="H22" s="1"/>
  <c r="H21" s="1"/>
  <c r="G10"/>
  <c r="G22" s="1"/>
  <c r="G21" s="1"/>
  <c r="F10"/>
  <c r="F16" s="1"/>
  <c r="F17"/>
  <c r="J20"/>
  <c r="I20"/>
  <c r="H20"/>
  <c r="G20"/>
  <c r="F20"/>
  <c r="E20"/>
  <c r="J17"/>
  <c r="I17"/>
  <c r="H17"/>
  <c r="G17"/>
  <c r="E17"/>
  <c r="H15"/>
  <c r="G15"/>
  <c r="E14"/>
  <c r="D14" s="1"/>
  <c r="E13"/>
  <c r="E12"/>
  <c r="E10"/>
  <c r="J22"/>
  <c r="J21" s="1"/>
  <c r="I22"/>
  <c r="I21" s="1"/>
  <c r="D19"/>
  <c r="F23"/>
  <c r="E23"/>
  <c r="D13"/>
  <c r="D12"/>
  <c r="D11"/>
  <c r="D17" s="1"/>
  <c r="I15" l="1"/>
  <c r="F22"/>
  <c r="F15"/>
  <c r="D10"/>
  <c r="D23"/>
  <c r="D20"/>
  <c r="D16"/>
  <c r="D15" s="1"/>
  <c r="F21"/>
  <c r="E16"/>
  <c r="E15" s="1"/>
  <c r="E22"/>
  <c r="D22" s="1"/>
  <c r="E21" l="1"/>
  <c r="D21" s="1"/>
</calcChain>
</file>

<file path=xl/sharedStrings.xml><?xml version="1.0" encoding="utf-8"?>
<sst xmlns="http://schemas.openxmlformats.org/spreadsheetml/2006/main" count="38" uniqueCount="28">
  <si>
    <t>ПЕРЕЧЕНЬ ОСНОВНЫХ МЕРОПРИЯТИЙ ПРОГРАММЫ</t>
  </si>
  <si>
    <t>П/П</t>
  </si>
  <si>
    <t>Наименование мероприятий</t>
  </si>
  <si>
    <t>Источники финансирования</t>
  </si>
  <si>
    <t>Сумма расходов всего</t>
  </si>
  <si>
    <t>1.</t>
  </si>
  <si>
    <t>Основное мероприятие "Пожддержка и развитие территориального общественного самоуправления"</t>
  </si>
  <si>
    <t>1.1.</t>
  </si>
  <si>
    <t>Публикация в средствах массовой информации статей и информационных материалов, освещающих деятельность ТОС на территории МО ГП"Город Малоярославец"</t>
  </si>
  <si>
    <t>Организация и проведение конкурсов "Лучший ТОС", "Лучший активист ТОС"</t>
  </si>
  <si>
    <t>Возмещение затрат, связанных с обеспечением деятельности ТОС</t>
  </si>
  <si>
    <t>1.2</t>
  </si>
  <si>
    <t>1.3</t>
  </si>
  <si>
    <t>1.4</t>
  </si>
  <si>
    <t>местный бюджет</t>
  </si>
  <si>
    <t>прочие источники</t>
  </si>
  <si>
    <t>2.</t>
  </si>
  <si>
    <t xml:space="preserve">2.1. </t>
  </si>
  <si>
    <t>Субсидии некоммперческим организациям</t>
  </si>
  <si>
    <t>Итого</t>
  </si>
  <si>
    <t>ВСЕГО по муниципальной программе</t>
  </si>
  <si>
    <t>Приложение №1</t>
  </si>
  <si>
    <t>к постановлению администрации</t>
  </si>
  <si>
    <t>муниципального образования городское поселение</t>
  </si>
  <si>
    <t>"Город Малоярославец"</t>
  </si>
  <si>
    <r>
      <t xml:space="preserve">Реализация социально значимых  проектов </t>
    </r>
    <r>
      <rPr>
        <sz val="10"/>
        <color theme="1"/>
        <rFont val="Times New Roman"/>
        <family val="1"/>
        <charset val="204"/>
      </rPr>
      <t xml:space="preserve">путем предоставления субсидий. </t>
    </r>
  </si>
  <si>
    <t>Основное мероприятие "Проведение мероприятий по вопросам в области жилищно-коммунального хозяйства"</t>
  </si>
  <si>
    <t>от        16.03.2021           №291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</si>
</sst>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3B2D3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/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/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164" fontId="2" fillId="0" borderId="11" xfId="0" applyNumberFormat="1" applyFont="1" applyFill="1" applyBorder="1" applyAlignment="1">
      <alignment horizontal="center" vertical="top"/>
    </xf>
    <xf numFmtId="164" fontId="2" fillId="0" borderId="13" xfId="0" applyNumberFormat="1" applyFont="1" applyFill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164" fontId="2" fillId="0" borderId="15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0" fontId="2" fillId="0" borderId="17" xfId="0" applyFont="1" applyFill="1" applyBorder="1" applyAlignment="1">
      <alignment horizontal="right" vertical="top" wrapText="1"/>
    </xf>
    <xf numFmtId="0" fontId="2" fillId="0" borderId="17" xfId="0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horizontal="center" vertical="top"/>
    </xf>
    <xf numFmtId="164" fontId="2" fillId="0" borderId="18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164" fontId="3" fillId="0" borderId="20" xfId="0" applyNumberFormat="1" applyFont="1" applyFill="1" applyBorder="1" applyAlignment="1">
      <alignment horizontal="center" vertical="top"/>
    </xf>
    <xf numFmtId="164" fontId="3" fillId="0" borderId="21" xfId="0" applyNumberFormat="1" applyFont="1" applyFill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164" fontId="3" fillId="0" borderId="11" xfId="0" applyNumberFormat="1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164" fontId="3" fillId="0" borderId="17" xfId="0" applyNumberFormat="1" applyFont="1" applyFill="1" applyBorder="1" applyAlignment="1">
      <alignment horizontal="center" vertical="top"/>
    </xf>
    <xf numFmtId="164" fontId="3" fillId="0" borderId="18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3" fillId="0" borderId="22" xfId="0" applyFont="1" applyFill="1" applyBorder="1" applyAlignment="1">
      <alignment horizontal="right" vertical="top" wrapText="1"/>
    </xf>
    <xf numFmtId="0" fontId="3" fillId="0" borderId="23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0" fontId="3" fillId="0" borderId="7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topLeftCell="A4" workbookViewId="0">
      <selection activeCell="L7" sqref="L7:L8"/>
    </sheetView>
  </sheetViews>
  <sheetFormatPr defaultRowHeight="15"/>
  <cols>
    <col min="1" max="1" width="3.85546875" customWidth="1"/>
    <col min="2" max="2" width="15.7109375" customWidth="1"/>
    <col min="3" max="3" width="10" customWidth="1"/>
    <col min="4" max="4" width="9" customWidth="1"/>
    <col min="5" max="6" width="7.85546875" customWidth="1"/>
    <col min="7" max="7" width="7.5703125" customWidth="1"/>
    <col min="8" max="8" width="7.85546875" customWidth="1"/>
    <col min="9" max="9" width="7.42578125" customWidth="1"/>
  </cols>
  <sheetData>
    <row r="1" spans="1:12">
      <c r="A1" s="10"/>
      <c r="B1" s="10"/>
      <c r="C1" s="10"/>
      <c r="D1" s="10"/>
      <c r="E1" s="11"/>
      <c r="F1" s="11"/>
      <c r="G1" s="35" t="s">
        <v>21</v>
      </c>
      <c r="H1" s="35"/>
      <c r="I1" s="35"/>
      <c r="J1" s="35"/>
    </row>
    <row r="2" spans="1:12">
      <c r="A2" s="10"/>
      <c r="B2" s="10"/>
      <c r="C2" s="10"/>
      <c r="D2" s="10"/>
      <c r="E2" s="11"/>
      <c r="F2" s="35" t="s">
        <v>22</v>
      </c>
      <c r="G2" s="35"/>
      <c r="H2" s="35"/>
      <c r="I2" s="35"/>
      <c r="J2" s="35"/>
    </row>
    <row r="3" spans="1:12">
      <c r="A3" s="10"/>
      <c r="B3" s="10"/>
      <c r="C3" s="10"/>
      <c r="D3" s="10"/>
      <c r="E3" s="35" t="s">
        <v>23</v>
      </c>
      <c r="F3" s="35"/>
      <c r="G3" s="35"/>
      <c r="H3" s="35"/>
      <c r="I3" s="35"/>
      <c r="J3" s="35"/>
    </row>
    <row r="4" spans="1:12">
      <c r="A4" s="10"/>
      <c r="B4" s="10"/>
      <c r="C4" s="10"/>
      <c r="D4" s="10"/>
      <c r="E4" s="11"/>
      <c r="F4" s="35" t="s">
        <v>24</v>
      </c>
      <c r="G4" s="35"/>
      <c r="H4" s="35"/>
      <c r="I4" s="35"/>
      <c r="J4" s="35"/>
    </row>
    <row r="5" spans="1:12">
      <c r="A5" s="10"/>
      <c r="B5" s="10"/>
      <c r="C5" s="10"/>
      <c r="D5" s="10"/>
      <c r="E5" s="10"/>
      <c r="F5" s="10"/>
      <c r="G5" s="10" t="s">
        <v>27</v>
      </c>
      <c r="H5" s="10"/>
      <c r="I5" s="10"/>
      <c r="J5" s="10"/>
    </row>
    <row r="6" spans="1:12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2">
      <c r="A7" s="10"/>
      <c r="B7" s="10"/>
      <c r="C7" s="10" t="s">
        <v>0</v>
      </c>
      <c r="D7" s="10"/>
      <c r="E7" s="10"/>
      <c r="F7" s="10"/>
      <c r="G7" s="10"/>
      <c r="H7" s="10"/>
      <c r="I7" s="10"/>
      <c r="J7" s="10"/>
    </row>
    <row r="8" spans="1:12" ht="39" thickBot="1">
      <c r="A8" s="12" t="s">
        <v>1</v>
      </c>
      <c r="B8" s="13" t="s">
        <v>2</v>
      </c>
      <c r="C8" s="13" t="s">
        <v>3</v>
      </c>
      <c r="D8" s="13" t="s">
        <v>4</v>
      </c>
      <c r="E8" s="12">
        <v>2020</v>
      </c>
      <c r="F8" s="12">
        <v>2021</v>
      </c>
      <c r="G8" s="12">
        <v>2022</v>
      </c>
      <c r="H8" s="12">
        <v>2023</v>
      </c>
      <c r="I8" s="12">
        <v>2024</v>
      </c>
      <c r="J8" s="12">
        <v>2025</v>
      </c>
    </row>
    <row r="9" spans="1:12" ht="26.25" customHeight="1">
      <c r="A9" s="14" t="s">
        <v>5</v>
      </c>
      <c r="B9" s="40" t="s">
        <v>6</v>
      </c>
      <c r="C9" s="41"/>
      <c r="D9" s="41"/>
      <c r="E9" s="41"/>
      <c r="F9" s="41"/>
      <c r="G9" s="41"/>
      <c r="H9" s="41"/>
      <c r="I9" s="41"/>
      <c r="J9" s="42"/>
    </row>
    <row r="10" spans="1:12" ht="25.5">
      <c r="A10" s="45" t="s">
        <v>7</v>
      </c>
      <c r="B10" s="43" t="s">
        <v>25</v>
      </c>
      <c r="C10" s="2" t="s">
        <v>14</v>
      </c>
      <c r="D10" s="3">
        <f>E10+F10</f>
        <v>300</v>
      </c>
      <c r="E10" s="3">
        <f>300-300</f>
        <v>0</v>
      </c>
      <c r="F10" s="3">
        <f>300-15+15</f>
        <v>300</v>
      </c>
      <c r="G10" s="3">
        <f t="shared" ref="G10:H10" si="0">300-15+15</f>
        <v>300</v>
      </c>
      <c r="H10" s="3">
        <f t="shared" si="0"/>
        <v>300</v>
      </c>
      <c r="I10" s="3">
        <v>300</v>
      </c>
      <c r="J10" s="15">
        <v>300</v>
      </c>
    </row>
    <row r="11" spans="1:12" ht="54.75" customHeight="1">
      <c r="A11" s="46"/>
      <c r="B11" s="44"/>
      <c r="C11" s="4" t="s">
        <v>15</v>
      </c>
      <c r="D11" s="5">
        <f>E11+F11+G11+H11+I11+J11</f>
        <v>150</v>
      </c>
      <c r="E11" s="5">
        <v>10</v>
      </c>
      <c r="F11" s="5">
        <v>20</v>
      </c>
      <c r="G11" s="5">
        <v>20</v>
      </c>
      <c r="H11" s="5">
        <v>30</v>
      </c>
      <c r="I11" s="5">
        <v>30</v>
      </c>
      <c r="J11" s="16">
        <v>40</v>
      </c>
    </row>
    <row r="12" spans="1:12" ht="156" customHeight="1">
      <c r="A12" s="17" t="s">
        <v>11</v>
      </c>
      <c r="B12" s="6" t="s">
        <v>8</v>
      </c>
      <c r="C12" s="2" t="s">
        <v>14</v>
      </c>
      <c r="D12" s="3">
        <f>E12+F12+G12+H12+I12+J12</f>
        <v>52.5</v>
      </c>
      <c r="E12" s="3">
        <f>10.5-10.5</f>
        <v>0</v>
      </c>
      <c r="F12" s="3">
        <v>10.5</v>
      </c>
      <c r="G12" s="3">
        <v>10.5</v>
      </c>
      <c r="H12" s="3">
        <v>10.5</v>
      </c>
      <c r="I12" s="3">
        <v>10.5</v>
      </c>
      <c r="J12" s="15">
        <v>10.5</v>
      </c>
    </row>
    <row r="13" spans="1:12" ht="78" customHeight="1">
      <c r="A13" s="17" t="s">
        <v>12</v>
      </c>
      <c r="B13" s="6" t="s">
        <v>9</v>
      </c>
      <c r="C13" s="2" t="s">
        <v>14</v>
      </c>
      <c r="D13" s="7">
        <f>E13+F13+G13+H13+I13+J13</f>
        <v>350</v>
      </c>
      <c r="E13" s="7">
        <f>70-70</f>
        <v>0</v>
      </c>
      <c r="F13" s="7">
        <v>70</v>
      </c>
      <c r="G13" s="7">
        <v>70</v>
      </c>
      <c r="H13" s="7">
        <v>70</v>
      </c>
      <c r="I13" s="7">
        <v>70</v>
      </c>
      <c r="J13" s="18">
        <v>70</v>
      </c>
    </row>
    <row r="14" spans="1:12" ht="53.25" customHeight="1">
      <c r="A14" s="17" t="s">
        <v>13</v>
      </c>
      <c r="B14" s="6" t="s">
        <v>10</v>
      </c>
      <c r="C14" s="2" t="s">
        <v>14</v>
      </c>
      <c r="D14" s="3">
        <f>E14+F14+G14+H14+I14+J14</f>
        <v>77.5</v>
      </c>
      <c r="E14" s="3">
        <f>15.5-15.5</f>
        <v>0</v>
      </c>
      <c r="F14" s="3">
        <v>15.5</v>
      </c>
      <c r="G14" s="3">
        <v>15.5</v>
      </c>
      <c r="H14" s="3">
        <v>15.5</v>
      </c>
      <c r="I14" s="3">
        <v>15.5</v>
      </c>
      <c r="J14" s="15">
        <v>15.5</v>
      </c>
    </row>
    <row r="15" spans="1:12">
      <c r="A15" s="19"/>
      <c r="B15" s="8" t="s">
        <v>19</v>
      </c>
      <c r="C15" s="2"/>
      <c r="D15" s="3">
        <f>D16+D17</f>
        <v>930</v>
      </c>
      <c r="E15" s="3">
        <f t="shared" ref="E15:J15" si="1">E16+E17</f>
        <v>10</v>
      </c>
      <c r="F15" s="3">
        <f t="shared" si="1"/>
        <v>416</v>
      </c>
      <c r="G15" s="3">
        <f t="shared" si="1"/>
        <v>416</v>
      </c>
      <c r="H15" s="3">
        <f t="shared" si="1"/>
        <v>426</v>
      </c>
      <c r="I15" s="3">
        <f t="shared" si="1"/>
        <v>426</v>
      </c>
      <c r="J15" s="15">
        <f t="shared" si="1"/>
        <v>436</v>
      </c>
    </row>
    <row r="16" spans="1:12">
      <c r="A16" s="19"/>
      <c r="B16" s="8" t="s">
        <v>14</v>
      </c>
      <c r="C16" s="2"/>
      <c r="D16" s="3">
        <f>D10+D12+D13+D14</f>
        <v>780</v>
      </c>
      <c r="E16" s="3">
        <f t="shared" ref="E16" si="2">E10+E12+E13+E14</f>
        <v>0</v>
      </c>
      <c r="F16" s="3">
        <f>F10+F12+F13+F14</f>
        <v>396</v>
      </c>
      <c r="G16" s="3">
        <f t="shared" ref="G16:J16" si="3">G10+G12+G13+G14</f>
        <v>396</v>
      </c>
      <c r="H16" s="3">
        <f t="shared" si="3"/>
        <v>396</v>
      </c>
      <c r="I16" s="3">
        <f t="shared" si="3"/>
        <v>396</v>
      </c>
      <c r="J16" s="15">
        <f t="shared" si="3"/>
        <v>396</v>
      </c>
      <c r="L16" s="1"/>
    </row>
    <row r="17" spans="1:10" ht="15" customHeight="1" thickBot="1">
      <c r="A17" s="20"/>
      <c r="B17" s="21" t="s">
        <v>15</v>
      </c>
      <c r="C17" s="22"/>
      <c r="D17" s="23">
        <f>D11</f>
        <v>150</v>
      </c>
      <c r="E17" s="23">
        <f t="shared" ref="E17:J17" si="4">E11</f>
        <v>10</v>
      </c>
      <c r="F17" s="23">
        <f>F11</f>
        <v>20</v>
      </c>
      <c r="G17" s="23">
        <f t="shared" si="4"/>
        <v>20</v>
      </c>
      <c r="H17" s="23">
        <f t="shared" si="4"/>
        <v>30</v>
      </c>
      <c r="I17" s="23">
        <f t="shared" si="4"/>
        <v>30</v>
      </c>
      <c r="J17" s="24">
        <f t="shared" si="4"/>
        <v>40</v>
      </c>
    </row>
    <row r="18" spans="1:10" ht="24.75" customHeight="1">
      <c r="A18" s="25" t="s">
        <v>16</v>
      </c>
      <c r="B18" s="40" t="s">
        <v>26</v>
      </c>
      <c r="C18" s="41"/>
      <c r="D18" s="41"/>
      <c r="E18" s="41"/>
      <c r="F18" s="41"/>
      <c r="G18" s="41"/>
      <c r="H18" s="41"/>
      <c r="I18" s="41"/>
      <c r="J18" s="42"/>
    </row>
    <row r="19" spans="1:10" ht="38.25" customHeight="1">
      <c r="A19" s="17" t="s">
        <v>17</v>
      </c>
      <c r="B19" s="6" t="s">
        <v>18</v>
      </c>
      <c r="C19" s="2" t="s">
        <v>14</v>
      </c>
      <c r="D19" s="3">
        <f>E19+F19+G19+H19+I19+J19</f>
        <v>15</v>
      </c>
      <c r="E19" s="3">
        <v>15</v>
      </c>
      <c r="F19" s="3">
        <v>0</v>
      </c>
      <c r="G19" s="3">
        <v>0</v>
      </c>
      <c r="H19" s="3">
        <v>0</v>
      </c>
      <c r="I19" s="3">
        <v>0</v>
      </c>
      <c r="J19" s="15">
        <v>0</v>
      </c>
    </row>
    <row r="20" spans="1:10" ht="26.25" thickBot="1">
      <c r="A20" s="26"/>
      <c r="B20" s="21" t="s">
        <v>19</v>
      </c>
      <c r="C20" s="22" t="s">
        <v>14</v>
      </c>
      <c r="D20" s="23">
        <f>E20+F20+G20+H20+I20+J20</f>
        <v>15</v>
      </c>
      <c r="E20" s="23">
        <f>E19</f>
        <v>15</v>
      </c>
      <c r="F20" s="23">
        <f t="shared" ref="F20:J20" si="5">F19</f>
        <v>0</v>
      </c>
      <c r="G20" s="23">
        <f t="shared" si="5"/>
        <v>0</v>
      </c>
      <c r="H20" s="23">
        <f t="shared" si="5"/>
        <v>0</v>
      </c>
      <c r="I20" s="23">
        <f t="shared" si="5"/>
        <v>0</v>
      </c>
      <c r="J20" s="24">
        <f t="shared" si="5"/>
        <v>0</v>
      </c>
    </row>
    <row r="21" spans="1:10">
      <c r="A21" s="27"/>
      <c r="B21" s="47" t="s">
        <v>20</v>
      </c>
      <c r="C21" s="48"/>
      <c r="D21" s="28">
        <f>E21+F21+G21+H21+I21+J21</f>
        <v>2145</v>
      </c>
      <c r="E21" s="28">
        <f>E22+E23</f>
        <v>25</v>
      </c>
      <c r="F21" s="28">
        <f>F22+F23</f>
        <v>416</v>
      </c>
      <c r="G21" s="28">
        <f t="shared" ref="G21:J21" si="6">G22+G23</f>
        <v>416</v>
      </c>
      <c r="H21" s="28">
        <f t="shared" si="6"/>
        <v>426</v>
      </c>
      <c r="I21" s="28">
        <f t="shared" si="6"/>
        <v>426</v>
      </c>
      <c r="J21" s="29">
        <f t="shared" si="6"/>
        <v>436</v>
      </c>
    </row>
    <row r="22" spans="1:10" ht="15" customHeight="1">
      <c r="A22" s="30"/>
      <c r="B22" s="36" t="s">
        <v>14</v>
      </c>
      <c r="C22" s="37"/>
      <c r="D22" s="9">
        <f>E22+F22+G22+H22+I22+J22</f>
        <v>1995</v>
      </c>
      <c r="E22" s="9">
        <f>E10+E12+E13+E14+E19</f>
        <v>15</v>
      </c>
      <c r="F22" s="9">
        <f t="shared" ref="F22:J22" si="7">F10+F12+F13+F14+F19</f>
        <v>396</v>
      </c>
      <c r="G22" s="9">
        <f t="shared" si="7"/>
        <v>396</v>
      </c>
      <c r="H22" s="9">
        <f t="shared" si="7"/>
        <v>396</v>
      </c>
      <c r="I22" s="9">
        <f t="shared" si="7"/>
        <v>396</v>
      </c>
      <c r="J22" s="31">
        <f t="shared" si="7"/>
        <v>396</v>
      </c>
    </row>
    <row r="23" spans="1:10" ht="20.25" customHeight="1" thickBot="1">
      <c r="A23" s="32"/>
      <c r="B23" s="38" t="s">
        <v>15</v>
      </c>
      <c r="C23" s="39"/>
      <c r="D23" s="33">
        <f>E23+F23+G23+H23+I23+J23</f>
        <v>150</v>
      </c>
      <c r="E23" s="33">
        <f>E11</f>
        <v>10</v>
      </c>
      <c r="F23" s="33">
        <f>F11</f>
        <v>20</v>
      </c>
      <c r="G23" s="33">
        <v>20</v>
      </c>
      <c r="H23" s="33">
        <v>30</v>
      </c>
      <c r="I23" s="33">
        <v>30</v>
      </c>
      <c r="J23" s="34">
        <v>40</v>
      </c>
    </row>
  </sheetData>
  <mergeCells count="11">
    <mergeCell ref="B23:C23"/>
    <mergeCell ref="B9:J9"/>
    <mergeCell ref="B10:B11"/>
    <mergeCell ref="A10:A11"/>
    <mergeCell ref="B18:J18"/>
    <mergeCell ref="B21:C21"/>
    <mergeCell ref="F4:J4"/>
    <mergeCell ref="G1:J1"/>
    <mergeCell ref="F2:J2"/>
    <mergeCell ref="E3:J3"/>
    <mergeCell ref="B22:C2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cp:lastPrinted>2021-03-15T08:54:21Z</cp:lastPrinted>
  <dcterms:created xsi:type="dcterms:W3CDTF">2020-02-10T07:35:48Z</dcterms:created>
  <dcterms:modified xsi:type="dcterms:W3CDTF">2021-03-18T05:42:31Z</dcterms:modified>
</cp:coreProperties>
</file>