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627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L9"/>
  <c r="L7" s="1"/>
  <c r="K9"/>
  <c r="K7" s="1"/>
  <c r="J9"/>
  <c r="J7" s="1"/>
  <c r="I9"/>
  <c r="I7" s="1"/>
  <c r="H9"/>
  <c r="H7" s="1"/>
  <c r="G9"/>
  <c r="G7" s="1"/>
  <c r="F11"/>
  <c r="L13"/>
  <c r="K13"/>
  <c r="J13"/>
  <c r="I13"/>
  <c r="H13"/>
  <c r="G13"/>
  <c r="F8"/>
  <c r="F14"/>
  <c r="F13" s="1"/>
  <c r="F12"/>
  <c r="F10"/>
  <c r="F9" s="1"/>
  <c r="H16" l="1"/>
  <c r="H15" s="1"/>
  <c r="J16"/>
  <c r="J15" s="1"/>
  <c r="L16"/>
  <c r="L15" s="1"/>
  <c r="G16"/>
  <c r="G15" s="1"/>
  <c r="I16"/>
  <c r="I15" s="1"/>
  <c r="K16"/>
  <c r="K15" s="1"/>
  <c r="F7"/>
  <c r="F16" s="1"/>
  <c r="F15" s="1"/>
</calcChain>
</file>

<file path=xl/comments1.xml><?xml version="1.0" encoding="utf-8"?>
<comments xmlns="http://schemas.openxmlformats.org/spreadsheetml/2006/main">
  <authors>
    <author>finotd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finotd: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<sst xmlns="http://schemas.openxmlformats.org/spreadsheetml/2006/main" count="38" uniqueCount="29">
  <si>
    <t>1.</t>
  </si>
  <si>
    <t xml:space="preserve">Обеспечение безопасности жизнедеятельности населения </t>
  </si>
  <si>
    <t>1.1.</t>
  </si>
  <si>
    <t>обеспечение пожарной безопасности и проведение аварийно-спасательных работ на территории поселения и обучение населения в области пожарной безопасности</t>
  </si>
  <si>
    <t>1.2.</t>
  </si>
  <si>
    <t>противопожарное водоснабжение: обслуживание и ремонт пожарных гидрантов в границах поселения</t>
  </si>
  <si>
    <t>1.3</t>
  </si>
  <si>
    <t>Охрана объектов (в том числе зданий, сооружений) и территорий, имеющих историческое, культовое, культурное или  природоохранное значение, и мест захоронений, профилактика социально опасных форм поведение граждан</t>
  </si>
  <si>
    <t>2.1.</t>
  </si>
  <si>
    <t>Субсидии социально ориентированным некоммерческим организациям</t>
  </si>
  <si>
    <t>внедрение аппаратно-программного комплекса «Безопасный город» (приобретение и монтаж видеокамер и т.д.)</t>
  </si>
  <si>
    <t>местный бюджет</t>
  </si>
  <si>
    <t>п/п</t>
  </si>
  <si>
    <t>Наименование мероприятия</t>
  </si>
  <si>
    <t>Сроки реализации  Программы</t>
  </si>
  <si>
    <t>Участники Программы</t>
  </si>
  <si>
    <t>Источники финансирования</t>
  </si>
  <si>
    <t>Сумма расходов всего (тыс.руб.)</t>
  </si>
  <si>
    <t>ПЕРЕЧЕНЬ ОСНОВНЫХ МЕРОПРИЯТИЙ ПРОГРАММЫ</t>
  </si>
  <si>
    <t>2020-2025</t>
  </si>
  <si>
    <t>ОКТ и ТИ, отделы администрации, организации</t>
  </si>
  <si>
    <t>ОКС и ТИ, отделы администрации</t>
  </si>
  <si>
    <t>Всего по муниципальной программе</t>
  </si>
  <si>
    <t xml:space="preserve"> а) обслуживание и ремонт пожарных гидрантов в границах поселения</t>
  </si>
  <si>
    <t>б) устройство пожарных гидрантов</t>
  </si>
  <si>
    <t>Приложение №1</t>
  </si>
  <si>
    <t>к постановлению администрации</t>
  </si>
  <si>
    <t>МО ГП "Город Малоярославец"</t>
  </si>
  <si>
    <t>от  29.10.2020г.             №979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</si>
</sst>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64" fontId="1" fillId="0" borderId="1" xfId="0" applyNumberFormat="1" applyFont="1" applyBorder="1"/>
    <xf numFmtId="0" fontId="5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B5" sqref="B5:L5"/>
    </sheetView>
  </sheetViews>
  <sheetFormatPr defaultRowHeight="15"/>
  <cols>
    <col min="1" max="1" width="7.28515625" customWidth="1"/>
    <col min="2" max="2" width="39" customWidth="1"/>
    <col min="3" max="3" width="11.85546875" hidden="1" customWidth="1"/>
    <col min="4" max="4" width="13.140625" hidden="1" customWidth="1"/>
    <col min="5" max="5" width="10.42578125" hidden="1" customWidth="1"/>
    <col min="6" max="6" width="10" customWidth="1"/>
    <col min="7" max="7" width="9.85546875" customWidth="1"/>
    <col min="8" max="8" width="11.42578125" customWidth="1"/>
    <col min="9" max="9" width="8.85546875" hidden="1" customWidth="1"/>
    <col min="10" max="10" width="9.28515625" hidden="1" customWidth="1"/>
    <col min="11" max="11" width="8.5703125" hidden="1" customWidth="1"/>
    <col min="12" max="12" width="9.140625" hidden="1" customWidth="1"/>
  </cols>
  <sheetData>
    <row r="1" spans="1:12">
      <c r="F1" t="s">
        <v>25</v>
      </c>
    </row>
    <row r="2" spans="1:12">
      <c r="F2" t="s">
        <v>26</v>
      </c>
    </row>
    <row r="3" spans="1:12">
      <c r="F3" t="s">
        <v>27</v>
      </c>
    </row>
    <row r="4" spans="1:12">
      <c r="F4" t="s">
        <v>28</v>
      </c>
    </row>
    <row r="5" spans="1:12" ht="36" customHeight="1">
      <c r="B5" s="15" t="s">
        <v>18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60">
      <c r="A6" s="14" t="s">
        <v>12</v>
      </c>
      <c r="B6" s="14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14">
        <v>2020</v>
      </c>
      <c r="H6" s="14">
        <v>2021</v>
      </c>
      <c r="I6" s="14">
        <v>2022</v>
      </c>
      <c r="J6" s="14">
        <v>2023</v>
      </c>
      <c r="K6" s="14">
        <v>2024</v>
      </c>
      <c r="L6" s="14">
        <v>2025</v>
      </c>
    </row>
    <row r="7" spans="1:12" ht="52.5" hidden="1" customHeight="1">
      <c r="A7" s="11" t="s">
        <v>0</v>
      </c>
      <c r="B7" s="19" t="s">
        <v>1</v>
      </c>
      <c r="C7" s="20"/>
      <c r="D7" s="20"/>
      <c r="E7" s="21"/>
      <c r="F7" s="12">
        <f>G7+H7+I7+J7+K7+L7</f>
        <v>3334.8220000000001</v>
      </c>
      <c r="G7" s="12">
        <f>G8+G9+G12</f>
        <v>1134.8220000000001</v>
      </c>
      <c r="H7" s="12">
        <f t="shared" ref="H7:L7" si="0">H8+H9+H12</f>
        <v>400</v>
      </c>
      <c r="I7" s="12">
        <f t="shared" si="0"/>
        <v>440</v>
      </c>
      <c r="J7" s="12">
        <f t="shared" si="0"/>
        <v>440</v>
      </c>
      <c r="K7" s="12">
        <f t="shared" si="0"/>
        <v>460</v>
      </c>
      <c r="L7" s="12">
        <f t="shared" si="0"/>
        <v>460</v>
      </c>
    </row>
    <row r="8" spans="1:12" ht="113.25" hidden="1" customHeight="1">
      <c r="A8" s="6" t="s">
        <v>2</v>
      </c>
      <c r="B8" s="3" t="s">
        <v>3</v>
      </c>
      <c r="C8" s="13" t="s">
        <v>19</v>
      </c>
      <c r="D8" s="25" t="s">
        <v>20</v>
      </c>
      <c r="E8" s="9" t="s">
        <v>11</v>
      </c>
      <c r="F8" s="8">
        <f>G8+H8+I8+J8+K8+L8</f>
        <v>130</v>
      </c>
      <c r="G8" s="8">
        <v>15</v>
      </c>
      <c r="H8" s="8">
        <v>15</v>
      </c>
      <c r="I8" s="8">
        <v>20</v>
      </c>
      <c r="J8" s="8">
        <v>20</v>
      </c>
      <c r="K8" s="8">
        <v>30</v>
      </c>
      <c r="L8" s="8">
        <v>30</v>
      </c>
    </row>
    <row r="9" spans="1:12" ht="32.25" hidden="1" customHeight="1">
      <c r="A9" s="16" t="s">
        <v>4</v>
      </c>
      <c r="B9" s="3" t="s">
        <v>5</v>
      </c>
      <c r="C9" s="13"/>
      <c r="D9" s="26"/>
      <c r="E9" s="9" t="s">
        <v>11</v>
      </c>
      <c r="F9" s="8">
        <f>F10+F11</f>
        <v>1304.8220000000001</v>
      </c>
      <c r="G9" s="8">
        <f t="shared" ref="G9:L9" si="1">G10+G11</f>
        <v>819.822</v>
      </c>
      <c r="H9" s="8">
        <f t="shared" si="1"/>
        <v>85</v>
      </c>
      <c r="I9" s="8">
        <f t="shared" si="1"/>
        <v>100</v>
      </c>
      <c r="J9" s="8">
        <f t="shared" si="1"/>
        <v>100</v>
      </c>
      <c r="K9" s="8">
        <f t="shared" si="1"/>
        <v>100</v>
      </c>
      <c r="L9" s="8">
        <f t="shared" si="1"/>
        <v>100</v>
      </c>
    </row>
    <row r="10" spans="1:12" ht="50.25" hidden="1" customHeight="1">
      <c r="A10" s="17"/>
      <c r="B10" s="3" t="s">
        <v>23</v>
      </c>
      <c r="C10" s="13" t="s">
        <v>19</v>
      </c>
      <c r="D10" s="26"/>
      <c r="E10" s="9" t="s">
        <v>11</v>
      </c>
      <c r="F10" s="8">
        <f t="shared" ref="F10:F14" si="2">G10+H10+I10+J10+K10+L10</f>
        <v>570</v>
      </c>
      <c r="G10" s="8">
        <v>85</v>
      </c>
      <c r="H10" s="8">
        <v>85</v>
      </c>
      <c r="I10" s="8">
        <v>100</v>
      </c>
      <c r="J10" s="8">
        <v>100</v>
      </c>
      <c r="K10" s="8">
        <v>100</v>
      </c>
      <c r="L10" s="8">
        <v>100</v>
      </c>
    </row>
    <row r="11" spans="1:12" ht="33" hidden="1" customHeight="1">
      <c r="A11" s="18"/>
      <c r="B11" s="3" t="s">
        <v>24</v>
      </c>
      <c r="C11" s="13">
        <v>2020</v>
      </c>
      <c r="D11" s="26"/>
      <c r="E11" s="9" t="s">
        <v>11</v>
      </c>
      <c r="F11" s="8">
        <f>G11</f>
        <v>734.822</v>
      </c>
      <c r="G11" s="8">
        <v>734.822</v>
      </c>
      <c r="H11" s="8"/>
      <c r="I11" s="8"/>
      <c r="J11" s="8"/>
      <c r="K11" s="8"/>
      <c r="L11" s="8"/>
    </row>
    <row r="12" spans="1:12" ht="79.5" hidden="1" customHeight="1">
      <c r="A12" s="7" t="s">
        <v>6</v>
      </c>
      <c r="B12" s="3" t="s">
        <v>10</v>
      </c>
      <c r="C12" s="13" t="s">
        <v>19</v>
      </c>
      <c r="D12" s="27"/>
      <c r="E12" s="9" t="s">
        <v>11</v>
      </c>
      <c r="F12" s="8">
        <f t="shared" si="2"/>
        <v>1900</v>
      </c>
      <c r="G12" s="8">
        <v>300</v>
      </c>
      <c r="H12" s="8">
        <v>300</v>
      </c>
      <c r="I12" s="8">
        <v>320</v>
      </c>
      <c r="J12" s="8">
        <v>320</v>
      </c>
      <c r="K12" s="8">
        <v>330</v>
      </c>
      <c r="L12" s="8">
        <v>330</v>
      </c>
    </row>
    <row r="13" spans="1:12" ht="114.75" customHeight="1">
      <c r="A13" s="11">
        <v>2</v>
      </c>
      <c r="B13" s="19" t="s">
        <v>7</v>
      </c>
      <c r="C13" s="20"/>
      <c r="D13" s="20"/>
      <c r="E13" s="21"/>
      <c r="F13" s="12">
        <f>F14</f>
        <v>750</v>
      </c>
      <c r="G13" s="12">
        <f t="shared" ref="G13:L13" si="3">G14</f>
        <v>0</v>
      </c>
      <c r="H13" s="12">
        <f t="shared" si="3"/>
        <v>150</v>
      </c>
      <c r="I13" s="12">
        <f t="shared" si="3"/>
        <v>150</v>
      </c>
      <c r="J13" s="12">
        <f t="shared" si="3"/>
        <v>150</v>
      </c>
      <c r="K13" s="12">
        <f t="shared" si="3"/>
        <v>150</v>
      </c>
      <c r="L13" s="12">
        <f t="shared" si="3"/>
        <v>150</v>
      </c>
    </row>
    <row r="14" spans="1:12" ht="51" customHeight="1">
      <c r="A14" s="6" t="s">
        <v>8</v>
      </c>
      <c r="B14" s="3" t="s">
        <v>9</v>
      </c>
      <c r="C14" s="3" t="s">
        <v>19</v>
      </c>
      <c r="D14" s="3" t="s">
        <v>21</v>
      </c>
      <c r="E14" s="9" t="s">
        <v>11</v>
      </c>
      <c r="F14" s="8">
        <f t="shared" si="2"/>
        <v>750</v>
      </c>
      <c r="G14" s="8">
        <f>150-150</f>
        <v>0</v>
      </c>
      <c r="H14" s="8">
        <v>150</v>
      </c>
      <c r="I14" s="8">
        <v>150</v>
      </c>
      <c r="J14" s="8">
        <v>150</v>
      </c>
      <c r="K14" s="8">
        <v>150</v>
      </c>
      <c r="L14" s="8">
        <v>150</v>
      </c>
    </row>
    <row r="15" spans="1:12" ht="25.5" customHeight="1">
      <c r="A15" s="4"/>
      <c r="B15" s="19" t="s">
        <v>22</v>
      </c>
      <c r="C15" s="20"/>
      <c r="D15" s="20"/>
      <c r="E15" s="21"/>
      <c r="F15" s="10">
        <f>F16</f>
        <v>4084.8220000000001</v>
      </c>
      <c r="G15" s="10">
        <f t="shared" ref="G15:L15" si="4">G16</f>
        <v>1134.8220000000001</v>
      </c>
      <c r="H15" s="10">
        <f t="shared" si="4"/>
        <v>550</v>
      </c>
      <c r="I15" s="10">
        <f t="shared" si="4"/>
        <v>590</v>
      </c>
      <c r="J15" s="10">
        <f t="shared" si="4"/>
        <v>590</v>
      </c>
      <c r="K15" s="10">
        <f t="shared" si="4"/>
        <v>610</v>
      </c>
      <c r="L15" s="10">
        <f t="shared" si="4"/>
        <v>610</v>
      </c>
    </row>
    <row r="16" spans="1:12" ht="24" customHeight="1">
      <c r="A16" s="2"/>
      <c r="B16" s="22" t="s">
        <v>11</v>
      </c>
      <c r="C16" s="23"/>
      <c r="D16" s="23"/>
      <c r="E16" s="24"/>
      <c r="F16" s="5">
        <f>F7+F13</f>
        <v>4084.8220000000001</v>
      </c>
      <c r="G16" s="5">
        <f t="shared" ref="G16:L16" si="5">G7+G13</f>
        <v>1134.8220000000001</v>
      </c>
      <c r="H16" s="5">
        <f t="shared" si="5"/>
        <v>550</v>
      </c>
      <c r="I16" s="5">
        <f t="shared" si="5"/>
        <v>590</v>
      </c>
      <c r="J16" s="5">
        <f t="shared" si="5"/>
        <v>590</v>
      </c>
      <c r="K16" s="5">
        <f t="shared" si="5"/>
        <v>610</v>
      </c>
      <c r="L16" s="5">
        <f t="shared" si="5"/>
        <v>610</v>
      </c>
    </row>
    <row r="17" spans="2:4" ht="15.75">
      <c r="B17" s="1"/>
      <c r="C17" s="1"/>
      <c r="D17" s="1"/>
    </row>
    <row r="18" spans="2:4" ht="15.75">
      <c r="B18" s="1"/>
      <c r="C18" s="1"/>
      <c r="D18" s="1"/>
    </row>
    <row r="19" spans="2:4" ht="15.75">
      <c r="B19" s="1"/>
      <c r="C19" s="1"/>
      <c r="D19" s="1"/>
    </row>
    <row r="20" spans="2:4" ht="15.75">
      <c r="B20" s="1"/>
      <c r="C20" s="1"/>
      <c r="D20" s="1"/>
    </row>
    <row r="21" spans="2:4" ht="15.75">
      <c r="B21" s="1"/>
      <c r="C21" s="1"/>
      <c r="D21" s="1"/>
    </row>
    <row r="22" spans="2:4" ht="15.75">
      <c r="B22" s="1"/>
      <c r="C22" s="1"/>
      <c r="D22" s="1"/>
    </row>
    <row r="23" spans="2:4" ht="15.75">
      <c r="B23" s="1"/>
      <c r="C23" s="1"/>
      <c r="D23" s="1"/>
    </row>
    <row r="24" spans="2:4" ht="15.75">
      <c r="B24" s="1"/>
      <c r="C24" s="1"/>
      <c r="D24" s="1"/>
    </row>
    <row r="25" spans="2:4" ht="15.75">
      <c r="B25" s="1"/>
      <c r="C25" s="1"/>
      <c r="D25" s="1"/>
    </row>
    <row r="26" spans="2:4" ht="15.75">
      <c r="B26" s="1"/>
      <c r="C26" s="1"/>
      <c r="D26" s="1"/>
    </row>
    <row r="27" spans="2:4" ht="15.75">
      <c r="B27" s="1"/>
      <c r="C27" s="1"/>
      <c r="D27" s="1"/>
    </row>
    <row r="28" spans="2:4" ht="15.75">
      <c r="B28" s="1"/>
      <c r="C28" s="1"/>
      <c r="D28" s="1"/>
    </row>
    <row r="29" spans="2:4" ht="15.75">
      <c r="B29" s="1"/>
      <c r="C29" s="1"/>
      <c r="D29" s="1"/>
    </row>
    <row r="30" spans="2:4" ht="15.75">
      <c r="B30" s="1"/>
      <c r="C30" s="1"/>
      <c r="D30" s="1"/>
    </row>
    <row r="31" spans="2:4" ht="15.75">
      <c r="B31" s="1"/>
      <c r="C31" s="1"/>
      <c r="D31" s="1"/>
    </row>
  </sheetData>
  <mergeCells count="7">
    <mergeCell ref="B16:E16"/>
    <mergeCell ref="D8:D12"/>
    <mergeCell ref="B5:L5"/>
    <mergeCell ref="A9:A11"/>
    <mergeCell ref="B7:E7"/>
    <mergeCell ref="B13:E13"/>
    <mergeCell ref="B15:E15"/>
  </mergeCells>
  <pageMargins left="1.1811023622047245" right="0.59055118110236227" top="0.55118110236220474" bottom="0.59055118110236227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cp:lastPrinted>2019-11-14T13:39:07Z</cp:lastPrinted>
  <dcterms:created xsi:type="dcterms:W3CDTF">2019-11-14T13:04:37Z</dcterms:created>
  <dcterms:modified xsi:type="dcterms:W3CDTF">2020-11-02T12:22:01Z</dcterms:modified>
</cp:coreProperties>
</file>