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65" windowWidth="20115" windowHeight="7935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D13" i="1"/>
  <c r="C13"/>
  <c r="D12" l="1"/>
  <c r="C12"/>
  <c r="C8"/>
  <c r="D8"/>
  <c r="D18"/>
  <c r="D15"/>
  <c r="D10"/>
  <c r="C18"/>
  <c r="C15"/>
  <c r="C10"/>
  <c r="D7" l="1"/>
  <c r="D6" s="1"/>
  <c r="D5" s="1"/>
  <c r="C7"/>
  <c r="C6" s="1"/>
  <c r="C5" s="1"/>
</calcChain>
</file>

<file path=xl/sharedStrings.xml><?xml version="1.0" encoding="utf-8"?>
<sst xmlns="http://schemas.openxmlformats.org/spreadsheetml/2006/main" count="46" uniqueCount="46">
  <si>
    <t>Наименование источника доходов</t>
  </si>
  <si>
    <t>ДОХОДЫ ВСЕГО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</si>
  <si>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</si>
  <si>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</si>
  <si>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</si>
  <si>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</si>
  <si>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</si>
  <si>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</si>
  <si>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</si>
  <si>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</si>
  <si>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</si>
  <si>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Налоги на имущество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</si>
  <si>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</si>
  <si>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</si>
  <si>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</si>
  <si>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</si>
  <si>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Налоги на товары (работы, услуги), реализуемые на территории Российской Федерации, в том числе</t>
  </si>
  <si>
    <t>Акцизы по подакцизным товарам (продукции), производимым на территории Российской Федерации</t>
  </si>
  <si>
    <t>Код бюджетной классификации Российской Федерации</t>
  </si>
  <si>
    <t>000 1 00 00000 00 0000 000</t>
  </si>
  <si>
    <t>000 1 01 00000 00 0000 000</t>
  </si>
  <si>
    <t>000 1 03 00000 00 0000 000</t>
  </si>
  <si>
    <t>000 1 06 00000 00 0000 000</t>
  </si>
  <si>
    <t>000 1 11 00000 00 0000 000</t>
  </si>
  <si>
    <t>000 1 13 00000 00 0000 000</t>
  </si>
  <si>
    <t>000 1 14 00000 00 0000 000</t>
  </si>
  <si>
    <t>000 1 15 00000 00 0000 000</t>
  </si>
  <si>
    <t>000 1 16 00000 00 0000 000</t>
  </si>
  <si>
    <t>000 1 17 00000 00 0000 000</t>
  </si>
  <si>
    <t>000 2 00 00000 00 0000 000</t>
  </si>
  <si>
    <t>000 1 05 00000 00 0000 000</t>
  </si>
  <si>
    <t>Земельный налог</t>
  </si>
  <si>
    <t>000 1 06 06000 00 0000 110</t>
  </si>
  <si>
    <t>000 1 06 01000 00 0000 110</t>
  </si>
  <si>
    <t>Налоги на совокупный доход всего, в том числе</t>
  </si>
  <si>
    <t>Единый сельскохозяйственный налог</t>
  </si>
  <si>
    <t>000 1 05 03000 01 0000 110</t>
  </si>
  <si>
    <t>Налог, взимаемый в связи с применением упрощенной системы налогообложения</t>
  </si>
  <si>
    <t>000 1 05 01000 00 0000 110</t>
  </si>
  <si>
    <t xml:space="preserve"> 000 1 01 02000 01 0000 110</t>
  </si>
  <si>
    <t>000 1 03 02000 01 0000 110</t>
  </si>
  <si>
    <t xml:space="preserve"> 2019 год</t>
  </si>
  <si>
    <t xml:space="preserve"> 2020 год</t>
  </si>
  <si>
    <t xml:space="preserve"> ПОСТУПЛЕНИЯ ДОХОДОВ БЮДЖЕТА ПО КОДАМ КЛАССИФИКАЦИИ ДОХОДОВ БЮДЖЕТОВ БЮДЖЕТНОЙ СИСТЕМЫ РОССИЙСКОЙ ФЕДЕРАЦИИ  НА ПЛАНОВЫЙ ПЕРИОД 2019 И 2020 ГОДОВ</t>
  </si>
  <si>
    <t>Налог на имущество физических лиц</t>
  </si>
  <si>
    <t>Приложение № 4                                                                                                                                                                    Решению Городской Думы                                                                                                        «О бюджете муниципального образования городское  поселение «Город Малоярославец» на 2018 год и на плановый период 2019 и 2020 годов»                                                                                                                                                                                                                                                                                                     от 21 декабря 2017 года №266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</si>
</sst>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/>
    <xf numFmtId="164" fontId="4" fillId="0" borderId="1" xfId="0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Border="1" applyAlignment="1">
      <alignment horizontal="right" wrapText="1"/>
    </xf>
    <xf numFmtId="164" fontId="5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/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C1" sqref="C1:D1"/>
    </sheetView>
  </sheetViews>
  <sheetFormatPr defaultRowHeight="15"/>
  <cols>
    <col min="1" max="1" width="37.7109375" customWidth="1"/>
    <col min="2" max="2" width="25.5703125" customWidth="1"/>
    <col min="3" max="3" width="17.7109375" customWidth="1"/>
    <col min="4" max="4" width="17.85546875" customWidth="1"/>
  </cols>
  <sheetData>
    <row r="1" spans="1:4" ht="136.5" customHeight="1">
      <c r="A1" s="9"/>
      <c r="B1" s="20"/>
      <c r="C1" s="21" t="s">
        <v>45</v>
      </c>
      <c r="D1" s="21"/>
    </row>
    <row r="2" spans="1:4" ht="64.5" customHeight="1">
      <c r="A2" s="22" t="s">
        <v>43</v>
      </c>
      <c r="B2" s="22"/>
      <c r="C2" s="22"/>
      <c r="D2" s="22"/>
    </row>
    <row r="3" spans="1:4" ht="21" customHeight="1">
      <c r="A3" s="10"/>
      <c r="B3" s="10"/>
      <c r="D3" s="11" t="s">
        <v>12</v>
      </c>
    </row>
    <row r="4" spans="1:4" ht="54" customHeight="1">
      <c r="A4" s="12" t="s">
        <v>0</v>
      </c>
      <c r="B4" s="12" t="s">
        <v>18</v>
      </c>
      <c r="C4" s="8" t="s">
        <v>41</v>
      </c>
      <c r="D4" s="8" t="s">
        <v>42</v>
      </c>
    </row>
    <row r="5" spans="1:4" ht="15.75">
      <c r="A5" s="13" t="s">
        <v>1</v>
      </c>
      <c r="B5" s="14"/>
      <c r="C5" s="3">
        <f>C6+C25</f>
        <v>153744681</v>
      </c>
      <c r="D5" s="3">
        <f>D6+D25</f>
        <v>153654681</v>
      </c>
    </row>
    <row r="6" spans="1:4" ht="30" customHeight="1">
      <c r="A6" s="15" t="s">
        <v>15</v>
      </c>
      <c r="B6" s="16" t="s">
        <v>19</v>
      </c>
      <c r="C6" s="4">
        <f>C7+C18</f>
        <v>126541000</v>
      </c>
      <c r="D6" s="4">
        <f>D7+D18</f>
        <v>126751000</v>
      </c>
    </row>
    <row r="7" spans="1:4" ht="15.75">
      <c r="A7" s="15" t="s">
        <v>14</v>
      </c>
      <c r="B7" s="17"/>
      <c r="C7" s="5">
        <f>C8+C10+C12+C15</f>
        <v>109779593.28999999</v>
      </c>
      <c r="D7" s="5">
        <f>D8+D10+D12+D15</f>
        <v>110779593.09999999</v>
      </c>
    </row>
    <row r="8" spans="1:4" ht="26.25">
      <c r="A8" s="15" t="s">
        <v>10</v>
      </c>
      <c r="B8" s="16" t="s">
        <v>20</v>
      </c>
      <c r="C8" s="5">
        <f>C9</f>
        <v>49700000</v>
      </c>
      <c r="D8" s="5">
        <f>D9</f>
        <v>50700000</v>
      </c>
    </row>
    <row r="9" spans="1:4" ht="15.75">
      <c r="A9" s="18" t="s">
        <v>9</v>
      </c>
      <c r="B9" s="19" t="s">
        <v>39</v>
      </c>
      <c r="C9" s="6">
        <v>49700000</v>
      </c>
      <c r="D9" s="6">
        <v>50700000</v>
      </c>
    </row>
    <row r="10" spans="1:4" ht="42" customHeight="1">
      <c r="A10" s="15" t="s">
        <v>16</v>
      </c>
      <c r="B10" s="16" t="s">
        <v>21</v>
      </c>
      <c r="C10" s="4">
        <f>C11</f>
        <v>2542093.29</v>
      </c>
      <c r="D10" s="4">
        <f>D11</f>
        <v>2663286.1</v>
      </c>
    </row>
    <row r="11" spans="1:4" s="2" customFormat="1" ht="39">
      <c r="A11" s="18" t="s">
        <v>17</v>
      </c>
      <c r="B11" s="17" t="s">
        <v>40</v>
      </c>
      <c r="C11" s="6">
        <v>2542093.29</v>
      </c>
      <c r="D11" s="6">
        <v>2663286.1</v>
      </c>
    </row>
    <row r="12" spans="1:4" s="2" customFormat="1" ht="26.25">
      <c r="A12" s="15" t="s">
        <v>34</v>
      </c>
      <c r="B12" s="16" t="s">
        <v>30</v>
      </c>
      <c r="C12" s="4">
        <f>C13+C14</f>
        <v>33037500</v>
      </c>
      <c r="D12" s="4">
        <f>D13+D14</f>
        <v>32916307</v>
      </c>
    </row>
    <row r="13" spans="1:4" s="2" customFormat="1" ht="26.25">
      <c r="A13" s="18" t="s">
        <v>37</v>
      </c>
      <c r="B13" s="19" t="s">
        <v>38</v>
      </c>
      <c r="C13" s="6">
        <f>33500000-474500</f>
        <v>33025500</v>
      </c>
      <c r="D13" s="6">
        <f>33500000-595693</f>
        <v>32904307</v>
      </c>
    </row>
    <row r="14" spans="1:4" s="2" customFormat="1" ht="15.75">
      <c r="A14" s="18" t="s">
        <v>35</v>
      </c>
      <c r="B14" s="19" t="s">
        <v>36</v>
      </c>
      <c r="C14" s="6">
        <v>12000</v>
      </c>
      <c r="D14" s="6">
        <v>12000</v>
      </c>
    </row>
    <row r="15" spans="1:4" ht="15.75">
      <c r="A15" s="15" t="s">
        <v>11</v>
      </c>
      <c r="B15" s="16" t="s">
        <v>22</v>
      </c>
      <c r="C15" s="5">
        <f>C16+C17</f>
        <v>24500000</v>
      </c>
      <c r="D15" s="5">
        <f>D16+D17</f>
        <v>24500000</v>
      </c>
    </row>
    <row r="16" spans="1:4" ht="15.75">
      <c r="A16" s="18" t="s">
        <v>44</v>
      </c>
      <c r="B16" s="17" t="s">
        <v>33</v>
      </c>
      <c r="C16" s="7">
        <v>4500000</v>
      </c>
      <c r="D16" s="7">
        <v>4500000</v>
      </c>
    </row>
    <row r="17" spans="1:4" ht="15.75">
      <c r="A17" s="18" t="s">
        <v>31</v>
      </c>
      <c r="B17" s="17" t="s">
        <v>32</v>
      </c>
      <c r="C17" s="7">
        <v>20000000</v>
      </c>
      <c r="D17" s="7">
        <v>20000000</v>
      </c>
    </row>
    <row r="18" spans="1:4" ht="15.75">
      <c r="A18" s="15" t="s">
        <v>13</v>
      </c>
      <c r="B18" s="17"/>
      <c r="C18" s="5">
        <f>C19+C20+C21+C22+C23+C24</f>
        <v>16761406.710000001</v>
      </c>
      <c r="D18" s="5">
        <f>D19+D20+D21+D22+D23+D24</f>
        <v>15971406.9</v>
      </c>
    </row>
    <row r="19" spans="1:4" ht="39">
      <c r="A19" s="18" t="s">
        <v>2</v>
      </c>
      <c r="B19" s="17" t="s">
        <v>23</v>
      </c>
      <c r="C19" s="7">
        <v>13250000</v>
      </c>
      <c r="D19" s="7">
        <v>13250000</v>
      </c>
    </row>
    <row r="20" spans="1:4" ht="26.25">
      <c r="A20" s="18" t="s">
        <v>3</v>
      </c>
      <c r="B20" s="17" t="s">
        <v>24</v>
      </c>
      <c r="C20" s="7">
        <v>80000</v>
      </c>
      <c r="D20" s="7">
        <v>80000</v>
      </c>
    </row>
    <row r="21" spans="1:4" ht="26.25">
      <c r="A21" s="18" t="s">
        <v>4</v>
      </c>
      <c r="B21" s="17" t="s">
        <v>25</v>
      </c>
      <c r="C21" s="7">
        <v>1821000</v>
      </c>
      <c r="D21" s="7">
        <v>1031000</v>
      </c>
    </row>
    <row r="22" spans="1:4" ht="15.75">
      <c r="A22" s="18" t="s">
        <v>5</v>
      </c>
      <c r="B22" s="17" t="s">
        <v>26</v>
      </c>
      <c r="C22" s="7">
        <v>100000</v>
      </c>
      <c r="D22" s="7">
        <v>100000</v>
      </c>
    </row>
    <row r="23" spans="1:4" ht="15.75">
      <c r="A23" s="18" t="s">
        <v>6</v>
      </c>
      <c r="B23" s="17" t="s">
        <v>27</v>
      </c>
      <c r="C23" s="7">
        <v>10000</v>
      </c>
      <c r="D23" s="7">
        <v>10000</v>
      </c>
    </row>
    <row r="24" spans="1:4" ht="15.75">
      <c r="A24" s="18" t="s">
        <v>7</v>
      </c>
      <c r="B24" s="17" t="s">
        <v>28</v>
      </c>
      <c r="C24" s="7">
        <v>1500406.71</v>
      </c>
      <c r="D24" s="7">
        <v>1500406.9</v>
      </c>
    </row>
    <row r="25" spans="1:4" ht="15.75">
      <c r="A25" s="15" t="s">
        <v>8</v>
      </c>
      <c r="B25" s="16" t="s">
        <v>29</v>
      </c>
      <c r="C25" s="5">
        <v>27203681</v>
      </c>
      <c r="D25" s="5">
        <v>26903681</v>
      </c>
    </row>
    <row r="26" spans="1:4" ht="16.5">
      <c r="A26" s="1"/>
      <c r="B26" s="1"/>
    </row>
  </sheetData>
  <mergeCells count="2">
    <mergeCell ref="C1:D1"/>
    <mergeCell ref="A2:D2"/>
  </mergeCells>
  <printOptions horizontalCentered="1"/>
  <pageMargins left="0.59055118110236227" right="0.27559055118110237" top="0.39370078740157483" bottom="0" header="0.51181102362204722" footer="0"/>
  <pageSetup paperSize="9" scale="94" firstPageNumber="13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ДУМА</cp:lastModifiedBy>
  <cp:lastPrinted>2017-12-19T15:47:11Z</cp:lastPrinted>
  <dcterms:created xsi:type="dcterms:W3CDTF">2017-10-23T09:06:05Z</dcterms:created>
  <dcterms:modified xsi:type="dcterms:W3CDTF">2017-12-22T07:19:56Z</dcterms:modified>
</cp:coreProperties>
</file>