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" windowWidth="15195" windowHeight="81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28" i="1"/>
  <c r="G20"/>
  <c r="G19" s="1"/>
  <c r="G18" s="1"/>
  <c r="G17" s="1"/>
  <c r="G16" s="1"/>
  <c r="G15" s="1"/>
  <c r="G30" l="1"/>
  <c r="G29" s="1"/>
  <c r="G27"/>
  <c r="G26" s="1"/>
  <c r="G25" l="1"/>
  <c r="G24" s="1"/>
  <c r="G23" s="1"/>
  <c r="G22" s="1"/>
  <c r="G14" s="1"/>
</calcChain>
</file>

<file path=xl/sharedStrings.xml><?xml version="1.0" encoding="utf-8"?>
<sst xmlns="http://schemas.openxmlformats.org/spreadsheetml/2006/main" count="106" uniqueCount="49">
  <si>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</si>
  <si>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</si>
  <si>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</si>
  <si>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</si>
  <si>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</si>
  <si>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</si>
  <si>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ГОРОДСКОЕ ПОСЕЛЕНИЕ "ГОРОД МАЛОЯРОСЛАВЕЦ"</t>
  </si>
  <si>
    <t>250</t>
  </si>
  <si>
    <t>200</t>
  </si>
  <si>
    <t>240</t>
  </si>
  <si>
    <t>0400</t>
  </si>
  <si>
    <t>0412</t>
  </si>
  <si>
    <t>0500</t>
  </si>
  <si>
    <t>0501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</si>
  <si>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</si>
  <si>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</si>
  <si>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</si>
  <si>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</si>
  <si>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 xml:space="preserve">к Решению Городской Думы </t>
  </si>
  <si>
    <t>"О внесении изменений и дополнений</t>
  </si>
  <si>
    <t>в бюджет муниципального</t>
  </si>
  <si>
    <t>образования городское поселение</t>
  </si>
  <si>
    <t>Глава муниципального образования                                                       О.А.Жукова</t>
  </si>
  <si>
    <t xml:space="preserve">Измененные бюджетные ассигнования на 2016 год </t>
  </si>
  <si>
    <t>15 0 00 00000</t>
  </si>
  <si>
    <t>15 0 01 00000</t>
  </si>
  <si>
    <t>15 0 01 00630</t>
  </si>
  <si>
    <t>05 2 01 00000</t>
  </si>
  <si>
    <t>05 2 00 00000</t>
  </si>
  <si>
    <t>05 2 01 09502</t>
  </si>
  <si>
    <t>Основное мероприятие "Развитие рынка жилья экономкласса"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</si>
  <si>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</si>
  <si>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</si>
  <si>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</si>
  <si>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Другие вопросы в области национальной экономики</t>
  </si>
  <si>
    <t>Муниципальная программа "Развитие туризма в муниципальном образовании городское поселение "Город Малоярославец" на 2014-2020 годы"</t>
  </si>
  <si>
    <t>Основное мероприятие "Определение и поддержка приоритетных направлений туристской деятельности"</t>
  </si>
  <si>
    <t>Проведение мероприятий в сфере туризма</t>
  </si>
  <si>
    <t>ЖИЛИЩНО-КОММУНАЛЬНОЕ ХОЗЯЙСТВО</t>
  </si>
  <si>
    <t>Жилищное хозяйство</t>
  </si>
  <si>
    <t xml:space="preserve"> "Город Малоярославец" на 2016 год"   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</si>
  <si>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осуществляемых за счет средств бюджета</t>
  </si>
  <si>
    <t>05 2 01 09602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</si>
  <si>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осуществляемых за счет средств, поступивших от Фонда содействия реформированию жилищно-коммунального хозяйства</t>
  </si>
  <si>
    <t>Приложение № 1</t>
  </si>
  <si>
    <t>Подпрограмма " Формирование сбалансированного рынка жилья и повышение эффективности обеспечения жильем отдельных категорий граждан"</t>
  </si>
  <si>
    <t xml:space="preserve"> №               от                             2016 года  </t>
  </si>
  <si>
    <t>Изменение ведомственной структуры расходов бюджета муниципального образования городское поселение "Город Малоярославец" на 2016 год</t>
  </si>
  <si>
    <t>+</t>
  </si>
</sst>
</file>

<file path=xl/styles.xml><?xml version="1.0" encoding="utf-8"?>
<styleSheet xmlns="http://schemas.openxmlformats.org/spreadsheetml/2006/main">
  <fonts count="4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1">
    <xf numFmtId="0" fontId="0" fillId="0" borderId="0"/>
    <xf numFmtId="0" fontId="13" fillId="2" borderId="0"/>
    <xf numFmtId="0" fontId="3" fillId="2" borderId="0"/>
    <xf numFmtId="0" fontId="14" fillId="0" borderId="0" applyNumberFormat="0" applyFill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6" applyNumberFormat="0" applyAlignment="0" applyProtection="0"/>
    <xf numFmtId="0" fontId="22" fillId="8" borderId="7" applyNumberFormat="0" applyAlignment="0" applyProtection="0"/>
    <xf numFmtId="0" fontId="23" fillId="8" borderId="6" applyNumberFormat="0" applyAlignment="0" applyProtection="0"/>
    <xf numFmtId="0" fontId="24" fillId="0" borderId="8" applyNumberFormat="0" applyFill="0" applyAlignment="0" applyProtection="0"/>
    <xf numFmtId="0" fontId="25" fillId="9" borderId="9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9" fillId="34" borderId="0" applyNumberFormat="0" applyBorder="0" applyAlignment="0" applyProtection="0"/>
    <xf numFmtId="0" fontId="3" fillId="2" borderId="0"/>
    <xf numFmtId="0" fontId="2" fillId="10" borderId="10" applyNumberFormat="0" applyFont="0" applyAlignment="0" applyProtection="0"/>
    <xf numFmtId="0" fontId="32" fillId="2" borderId="0"/>
    <xf numFmtId="0" fontId="1" fillId="10" borderId="10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4" fillId="0" borderId="0"/>
    <xf numFmtId="0" fontId="35" fillId="0" borderId="0">
      <alignment horizontal="left" vertical="top" wrapText="1"/>
    </xf>
    <xf numFmtId="0" fontId="36" fillId="0" borderId="0">
      <alignment horizontal="center" wrapText="1"/>
    </xf>
    <xf numFmtId="0" fontId="36" fillId="0" borderId="0">
      <alignment horizontal="center"/>
    </xf>
    <xf numFmtId="0" fontId="35" fillId="0" borderId="0">
      <alignment wrapText="1"/>
    </xf>
    <xf numFmtId="0" fontId="35" fillId="0" borderId="0">
      <alignment horizontal="right"/>
    </xf>
    <xf numFmtId="0" fontId="37" fillId="0" borderId="2">
      <alignment horizontal="center" vertical="center" wrapText="1"/>
    </xf>
    <xf numFmtId="0" fontId="35" fillId="0" borderId="2">
      <alignment horizontal="center" vertical="center" shrinkToFit="1"/>
    </xf>
    <xf numFmtId="49" fontId="37" fillId="0" borderId="2">
      <alignment horizontal="left" vertical="top" wrapText="1"/>
    </xf>
    <xf numFmtId="49" fontId="35" fillId="0" borderId="2">
      <alignment horizontal="left" vertical="top" wrapText="1"/>
    </xf>
    <xf numFmtId="0" fontId="37" fillId="0" borderId="2">
      <alignment horizontal="left"/>
    </xf>
    <xf numFmtId="0" fontId="35" fillId="0" borderId="13"/>
    <xf numFmtId="0" fontId="35" fillId="0" borderId="0">
      <alignment horizontal="left" wrapText="1"/>
    </xf>
    <xf numFmtId="49" fontId="37" fillId="0" borderId="2">
      <alignment horizontal="center" vertical="top" wrapText="1"/>
    </xf>
    <xf numFmtId="49" fontId="35" fillId="0" borderId="2">
      <alignment horizontal="center" vertical="top" wrapText="1"/>
    </xf>
    <xf numFmtId="4" fontId="37" fillId="35" borderId="2">
      <alignment horizontal="right" vertical="top" shrinkToFit="1"/>
    </xf>
    <xf numFmtId="4" fontId="35" fillId="35" borderId="2">
      <alignment horizontal="right" vertical="top" shrinkToFit="1"/>
    </xf>
    <xf numFmtId="4" fontId="37" fillId="36" borderId="2">
      <alignment horizontal="right" vertical="top" shrinkToFit="1"/>
    </xf>
    <xf numFmtId="0" fontId="35" fillId="0" borderId="0"/>
    <xf numFmtId="0" fontId="36" fillId="0" borderId="0">
      <alignment horizontal="center"/>
    </xf>
    <xf numFmtId="0" fontId="35" fillId="0" borderId="0">
      <alignment wrapText="1"/>
    </xf>
    <xf numFmtId="0" fontId="35" fillId="0" borderId="0">
      <alignment horizontal="right"/>
    </xf>
    <xf numFmtId="0" fontId="35" fillId="0" borderId="14"/>
    <xf numFmtId="0" fontId="40" fillId="0" borderId="0"/>
    <xf numFmtId="0" fontId="40" fillId="0" borderId="0"/>
    <xf numFmtId="0" fontId="38" fillId="0" borderId="0"/>
    <xf numFmtId="0" fontId="38" fillId="0" borderId="0"/>
    <xf numFmtId="0" fontId="40" fillId="0" borderId="0"/>
    <xf numFmtId="0" fontId="39" fillId="37" borderId="0">
      <alignment horizontal="left"/>
      <protection locked="0"/>
    </xf>
    <xf numFmtId="0" fontId="39" fillId="37" borderId="15">
      <alignment horizontal="left"/>
      <protection locked="0"/>
    </xf>
    <xf numFmtId="0" fontId="39" fillId="37" borderId="16">
      <alignment horizontal="left"/>
      <protection locked="0"/>
    </xf>
    <xf numFmtId="0" fontId="39" fillId="37" borderId="13">
      <alignment horizontal="left"/>
      <protection locked="0"/>
    </xf>
  </cellStyleXfs>
  <cellXfs count="41">
    <xf numFmtId="0" fontId="0" fillId="0" borderId="0" xfId="0"/>
    <xf numFmtId="0" fontId="11" fillId="0" borderId="0" xfId="0" applyFont="1" applyFill="1" applyAlignment="1">
      <alignment horizontal="right" vertical="center"/>
    </xf>
    <xf numFmtId="0" fontId="12" fillId="0" borderId="0" xfId="0" applyFont="1"/>
    <xf numFmtId="0" fontId="7" fillId="3" borderId="1" xfId="2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top"/>
    </xf>
    <xf numFmtId="0" fontId="10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4" fontId="10" fillId="0" borderId="17" xfId="0" applyNumberFormat="1" applyFont="1" applyFill="1" applyBorder="1" applyAlignment="1">
      <alignment vertical="top"/>
    </xf>
    <xf numFmtId="4" fontId="31" fillId="0" borderId="17" xfId="0" applyNumberFormat="1" applyFont="1" applyFill="1" applyBorder="1" applyAlignment="1">
      <alignment horizontal="right" vertical="top" shrinkToFit="1"/>
    </xf>
    <xf numFmtId="4" fontId="9" fillId="0" borderId="17" xfId="0" applyNumberFormat="1" applyFont="1" applyFill="1" applyBorder="1" applyAlignment="1">
      <alignment vertical="top" shrinkToFit="1"/>
    </xf>
    <xf numFmtId="4" fontId="31" fillId="0" borderId="17" xfId="0" applyNumberFormat="1" applyFont="1" applyFill="1" applyBorder="1" applyAlignment="1">
      <alignment vertical="top" shrinkToFit="1"/>
    </xf>
    <xf numFmtId="4" fontId="30" fillId="0" borderId="17" xfId="0" applyNumberFormat="1" applyFont="1" applyFill="1" applyBorder="1" applyAlignment="1">
      <alignment vertical="top" shrinkToFit="1"/>
    </xf>
    <xf numFmtId="4" fontId="30" fillId="0" borderId="17" xfId="0" applyNumberFormat="1" applyFont="1" applyFill="1" applyBorder="1" applyAlignment="1">
      <alignment horizontal="right" vertical="top" shrinkToFit="1"/>
    </xf>
    <xf numFmtId="0" fontId="6" fillId="3" borderId="0" xfId="2" applyFont="1" applyFill="1" applyBorder="1" applyAlignment="1">
      <alignment horizontal="center"/>
    </xf>
    <xf numFmtId="4" fontId="30" fillId="0" borderId="12" xfId="0" applyNumberFormat="1" applyFont="1" applyFill="1" applyBorder="1" applyAlignment="1">
      <alignment horizontal="center" vertical="top" shrinkToFit="1"/>
    </xf>
    <xf numFmtId="0" fontId="6" fillId="3" borderId="0" xfId="2" applyFont="1" applyFill="1" applyBorder="1" applyAlignment="1"/>
    <xf numFmtId="0" fontId="9" fillId="3" borderId="1" xfId="0" applyFont="1" applyFill="1" applyBorder="1" applyAlignment="1">
      <alignment horizontal="center" vertical="center" shrinkToFit="1"/>
    </xf>
    <xf numFmtId="49" fontId="30" fillId="2" borderId="1" xfId="0" applyNumberFormat="1" applyFont="1" applyFill="1" applyBorder="1" applyAlignment="1">
      <alignment horizontal="left" vertical="top" wrapText="1"/>
    </xf>
    <xf numFmtId="49" fontId="30" fillId="2" borderId="1" xfId="0" applyNumberFormat="1" applyFont="1" applyFill="1" applyBorder="1" applyAlignment="1">
      <alignment horizontal="center" vertical="top" wrapText="1"/>
    </xf>
    <xf numFmtId="49" fontId="31" fillId="2" borderId="1" xfId="0" applyNumberFormat="1" applyFont="1" applyFill="1" applyBorder="1" applyAlignment="1">
      <alignment horizontal="left" vertical="top" wrapText="1"/>
    </xf>
    <xf numFmtId="49" fontId="33" fillId="2" borderId="1" xfId="0" applyNumberFormat="1" applyFont="1" applyFill="1" applyBorder="1" applyAlignment="1">
      <alignment horizontal="center" vertical="top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top"/>
    </xf>
    <xf numFmtId="49" fontId="7" fillId="3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left" vertical="center" wrapText="1"/>
    </xf>
    <xf numFmtId="11" fontId="9" fillId="3" borderId="1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top"/>
    </xf>
    <xf numFmtId="49" fontId="8" fillId="3" borderId="1" xfId="0" applyNumberFormat="1" applyFont="1" applyFill="1" applyBorder="1" applyAlignment="1">
      <alignment horizontal="center" vertical="top"/>
    </xf>
    <xf numFmtId="11" fontId="30" fillId="0" borderId="1" xfId="68" applyNumberFormat="1" applyFont="1" applyBorder="1" applyProtection="1">
      <alignment horizontal="left" vertical="top" wrapText="1"/>
      <protection locked="0"/>
    </xf>
    <xf numFmtId="49" fontId="30" fillId="0" borderId="1" xfId="73" applyNumberFormat="1" applyFont="1" applyBorder="1" applyProtection="1">
      <alignment horizontal="center" vertical="top" wrapText="1"/>
      <protection locked="0"/>
    </xf>
    <xf numFmtId="49" fontId="30" fillId="0" borderId="1" xfId="68" applyNumberFormat="1" applyFont="1" applyBorder="1" applyProtection="1">
      <alignment horizontal="left" vertical="top" wrapText="1"/>
      <protection locked="0"/>
    </xf>
    <xf numFmtId="49" fontId="35" fillId="0" borderId="1" xfId="68" applyNumberFormat="1" applyBorder="1" applyProtection="1">
      <alignment horizontal="left" vertical="top" wrapText="1"/>
      <protection locked="0"/>
    </xf>
    <xf numFmtId="49" fontId="31" fillId="2" borderId="1" xfId="0" applyNumberFormat="1" applyFont="1" applyFill="1" applyBorder="1" applyAlignment="1">
      <alignment horizontal="center" vertical="top" wrapText="1"/>
    </xf>
    <xf numFmtId="49" fontId="35" fillId="0" borderId="1" xfId="73" applyNumberFormat="1" applyBorder="1" applyProtection="1">
      <alignment horizontal="center" vertical="top" wrapText="1"/>
      <protection locked="0"/>
    </xf>
    <xf numFmtId="0" fontId="5" fillId="3" borderId="0" xfId="2" applyFont="1" applyFill="1" applyAlignment="1">
      <alignment horizontal="center" vertical="center" wrapText="1"/>
    </xf>
    <xf numFmtId="4" fontId="11" fillId="0" borderId="12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</cellXfs>
  <cellStyles count="91">
    <cellStyle name="20% - Акцент1" xfId="20" builtinId="30" customBuiltin="1"/>
    <cellStyle name="20% - Акцент1 2" xfId="47"/>
    <cellStyle name="20% - Акцент2" xfId="24" builtinId="34" customBuiltin="1"/>
    <cellStyle name="20% - Акцент2 2" xfId="49"/>
    <cellStyle name="20% - Акцент3" xfId="28" builtinId="38" customBuiltin="1"/>
    <cellStyle name="20% - Акцент3 2" xfId="51"/>
    <cellStyle name="20% - Акцент4" xfId="32" builtinId="42" customBuiltin="1"/>
    <cellStyle name="20% - Акцент4 2" xfId="53"/>
    <cellStyle name="20% - Акцент5" xfId="36" builtinId="46" customBuiltin="1"/>
    <cellStyle name="20% - Акцент5 2" xfId="55"/>
    <cellStyle name="20% - Акцент6" xfId="40" builtinId="50" customBuiltin="1"/>
    <cellStyle name="20% - Акцент6 2" xfId="57"/>
    <cellStyle name="40% - Акцент1" xfId="21" builtinId="31" customBuiltin="1"/>
    <cellStyle name="40% - Акцент1 2" xfId="48"/>
    <cellStyle name="40% - Акцент2" xfId="25" builtinId="35" customBuiltin="1"/>
    <cellStyle name="40% - Акцент2 2" xfId="50"/>
    <cellStyle name="40% - Акцент3" xfId="29" builtinId="39" customBuiltin="1"/>
    <cellStyle name="40% - Акцент3 2" xfId="52"/>
    <cellStyle name="40% - Акцент4" xfId="33" builtinId="43" customBuiltin="1"/>
    <cellStyle name="40% - Акцент4 2" xfId="54"/>
    <cellStyle name="40% - Акцент5" xfId="37" builtinId="47" customBuiltin="1"/>
    <cellStyle name="40% - Акцент5 2" xfId="56"/>
    <cellStyle name="40% - Акцент6" xfId="41" builtinId="51" customBuiltin="1"/>
    <cellStyle name="40% - Акцент6 2" xfId="58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br" xfId="82"/>
    <cellStyle name="col" xfId="83"/>
    <cellStyle name="style0" xfId="84"/>
    <cellStyle name="td" xfId="85"/>
    <cellStyle name="tr" xfId="86"/>
    <cellStyle name="xl21" xfId="87"/>
    <cellStyle name="xl22" xfId="60"/>
    <cellStyle name="xl23" xfId="61"/>
    <cellStyle name="xl24" xfId="62"/>
    <cellStyle name="xl25" xfId="63"/>
    <cellStyle name="xl26" xfId="64"/>
    <cellStyle name="xl27" xfId="88"/>
    <cellStyle name="xl28" xfId="65"/>
    <cellStyle name="xl29" xfId="66"/>
    <cellStyle name="xl30" xfId="89"/>
    <cellStyle name="xl31" xfId="67"/>
    <cellStyle name="xl32" xfId="68"/>
    <cellStyle name="xl33" xfId="90"/>
    <cellStyle name="xl34" xfId="69"/>
    <cellStyle name="xl35" xfId="70"/>
    <cellStyle name="xl36" xfId="71"/>
    <cellStyle name="xl37" xfId="72"/>
    <cellStyle name="xl38" xfId="73"/>
    <cellStyle name="xl39" xfId="74"/>
    <cellStyle name="xl40" xfId="75"/>
    <cellStyle name="xl41" xfId="76"/>
    <cellStyle name="xl42" xfId="77"/>
    <cellStyle name="xl43" xfId="78"/>
    <cellStyle name="xl44" xfId="79"/>
    <cellStyle name="xl45" xfId="80"/>
    <cellStyle name="xl46" xfId="8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Заголовок 1" xfId="4" builtinId="16" customBuiltin="1"/>
    <cellStyle name="Заголовок 2" xfId="5" builtinId="17" customBuiltin="1"/>
    <cellStyle name="Заголовок 3" xfId="6" builtinId="18" customBuiltin="1"/>
    <cellStyle name="Заголовок 4" xfId="7" builtinId="19" customBuiltin="1"/>
    <cellStyle name="Итог" xfId="18" builtinId="25" customBuiltin="1"/>
    <cellStyle name="Контрольная ячейка" xfId="15" builtinId="23" customBuiltin="1"/>
    <cellStyle name="Название" xfId="3" builtinId="15" customBuiltin="1"/>
    <cellStyle name="Нейтральный" xfId="10" builtinId="28" customBuiltin="1"/>
    <cellStyle name="Обычный" xfId="0" builtinId="0"/>
    <cellStyle name="Обычный 2" xfId="1"/>
    <cellStyle name="Обычный 3" xfId="43"/>
    <cellStyle name="Обычный 4" xfId="45"/>
    <cellStyle name="Обычный 5" xfId="59"/>
    <cellStyle name="Обычный_Лист1" xfId="2"/>
    <cellStyle name="Плохой" xfId="9" builtinId="27" customBuiltin="1"/>
    <cellStyle name="Пояснение" xfId="17" builtinId="53" customBuiltin="1"/>
    <cellStyle name="Примечание 2" xfId="44"/>
    <cellStyle name="Примечание 3" xfId="46"/>
    <cellStyle name="Связанная ячейка" xfId="14" builtinId="24" customBuiltin="1"/>
    <cellStyle name="Текст предупреждения" xfId="16" builtinId="11" customBuiltin="1"/>
    <cellStyle name="Хороший" xfId="8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topLeftCell="A4" zoomScale="120" zoomScaleNormal="120" workbookViewId="0">
      <selection activeCell="A7" sqref="A7"/>
    </sheetView>
  </sheetViews>
  <sheetFormatPr defaultRowHeight="12.75"/>
  <cols>
    <col min="1" max="1" width="47" customWidth="1"/>
    <col min="2" max="2" width="5.28515625" customWidth="1"/>
    <col min="3" max="3" width="7.7109375" customWidth="1"/>
    <col min="4" max="4" width="13" customWidth="1"/>
    <col min="5" max="5" width="8.42578125" customWidth="1"/>
    <col min="6" max="6" width="3.140625" customWidth="1"/>
    <col min="7" max="7" width="12.5703125" customWidth="1"/>
    <col min="8" max="8" width="15.7109375" customWidth="1"/>
  </cols>
  <sheetData>
    <row r="1" spans="1:8">
      <c r="G1" s="5" t="s">
        <v>44</v>
      </c>
    </row>
    <row r="2" spans="1:8">
      <c r="G2" s="5" t="s">
        <v>18</v>
      </c>
    </row>
    <row r="3" spans="1:8">
      <c r="G3" s="5" t="s">
        <v>19</v>
      </c>
    </row>
    <row r="4" spans="1:8">
      <c r="G4" s="5" t="s">
        <v>20</v>
      </c>
    </row>
    <row r="5" spans="1:8">
      <c r="G5" s="5" t="s">
        <v>21</v>
      </c>
    </row>
    <row r="6" spans="1:8">
      <c r="G6" s="5" t="s">
        <v>40</v>
      </c>
    </row>
    <row r="7" spans="1:8" ht="16.5" customHeight="1">
      <c r="G7" s="6" t="s">
        <v>46</v>
      </c>
    </row>
    <row r="8" spans="1:8">
      <c r="G8" s="2"/>
    </row>
    <row r="9" spans="1:8" ht="15.75" customHeight="1">
      <c r="G9" s="1" t="s">
        <v>22</v>
      </c>
    </row>
    <row r="10" spans="1:8" ht="39" customHeight="1">
      <c r="A10" s="36" t="s">
        <v>47</v>
      </c>
      <c r="B10" s="36"/>
      <c r="C10" s="36"/>
      <c r="D10" s="36"/>
      <c r="E10" s="36"/>
      <c r="F10" s="36"/>
      <c r="G10" s="36"/>
    </row>
    <row r="11" spans="1:8">
      <c r="A11" s="15"/>
      <c r="B11" s="15"/>
      <c r="C11" s="15"/>
      <c r="D11" s="15"/>
      <c r="E11" s="15"/>
      <c r="G11" s="13" t="s">
        <v>0</v>
      </c>
    </row>
    <row r="12" spans="1:8" ht="88.5" customHeight="1">
      <c r="A12" s="3" t="s">
        <v>1</v>
      </c>
      <c r="B12" s="3" t="s">
        <v>2</v>
      </c>
      <c r="C12" s="3" t="s">
        <v>3</v>
      </c>
      <c r="D12" s="3" t="s">
        <v>4</v>
      </c>
      <c r="E12" s="3" t="s">
        <v>5</v>
      </c>
      <c r="F12" s="37" t="s">
        <v>23</v>
      </c>
      <c r="G12" s="38"/>
    </row>
    <row r="13" spans="1:8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39">
        <v>6</v>
      </c>
      <c r="G13" s="40"/>
    </row>
    <row r="14" spans="1:8" ht="38.25">
      <c r="A14" s="17" t="s">
        <v>6</v>
      </c>
      <c r="B14" s="18" t="s">
        <v>7</v>
      </c>
      <c r="C14" s="18"/>
      <c r="D14" s="18"/>
      <c r="E14" s="18"/>
      <c r="F14" s="14" t="s">
        <v>48</v>
      </c>
      <c r="G14" s="7">
        <f t="shared" ref="G14" si="0">G15+G22</f>
        <v>68428873</v>
      </c>
      <c r="H14" s="4"/>
    </row>
    <row r="15" spans="1:8">
      <c r="A15" s="17" t="s">
        <v>33</v>
      </c>
      <c r="B15" s="18" t="s">
        <v>7</v>
      </c>
      <c r="C15" s="18" t="s">
        <v>10</v>
      </c>
      <c r="D15" s="18"/>
      <c r="E15" s="18"/>
      <c r="F15" s="14" t="s">
        <v>48</v>
      </c>
      <c r="G15" s="7">
        <f t="shared" ref="G15:G16" si="1">G16</f>
        <v>300000</v>
      </c>
      <c r="H15" s="4"/>
    </row>
    <row r="16" spans="1:8" ht="25.5">
      <c r="A16" s="17" t="s">
        <v>34</v>
      </c>
      <c r="B16" s="18" t="s">
        <v>7</v>
      </c>
      <c r="C16" s="18" t="s">
        <v>11</v>
      </c>
      <c r="D16" s="18"/>
      <c r="E16" s="18"/>
      <c r="F16" s="14" t="s">
        <v>48</v>
      </c>
      <c r="G16" s="7">
        <f t="shared" si="1"/>
        <v>300000</v>
      </c>
      <c r="H16" s="4"/>
    </row>
    <row r="17" spans="1:8" ht="38.25">
      <c r="A17" s="17" t="s">
        <v>35</v>
      </c>
      <c r="B17" s="18" t="s">
        <v>7</v>
      </c>
      <c r="C17" s="18" t="s">
        <v>11</v>
      </c>
      <c r="D17" s="18" t="s">
        <v>24</v>
      </c>
      <c r="E17" s="18"/>
      <c r="F17" s="14" t="s">
        <v>48</v>
      </c>
      <c r="G17" s="7">
        <f t="shared" ref="G17:G20" si="2">G18</f>
        <v>300000</v>
      </c>
      <c r="H17" s="4"/>
    </row>
    <row r="18" spans="1:8" ht="38.25">
      <c r="A18" s="17" t="s">
        <v>36</v>
      </c>
      <c r="B18" s="18" t="s">
        <v>7</v>
      </c>
      <c r="C18" s="18" t="s">
        <v>11</v>
      </c>
      <c r="D18" s="18" t="s">
        <v>25</v>
      </c>
      <c r="E18" s="18"/>
      <c r="F18" s="14" t="s">
        <v>48</v>
      </c>
      <c r="G18" s="7">
        <f t="shared" si="2"/>
        <v>300000</v>
      </c>
      <c r="H18" s="4"/>
    </row>
    <row r="19" spans="1:8">
      <c r="A19" s="17" t="s">
        <v>37</v>
      </c>
      <c r="B19" s="18" t="s">
        <v>7</v>
      </c>
      <c r="C19" s="18" t="s">
        <v>11</v>
      </c>
      <c r="D19" s="18" t="s">
        <v>26</v>
      </c>
      <c r="E19" s="18"/>
      <c r="F19" s="14" t="s">
        <v>48</v>
      </c>
      <c r="G19" s="7">
        <f t="shared" si="2"/>
        <v>300000</v>
      </c>
      <c r="H19" s="4"/>
    </row>
    <row r="20" spans="1:8" ht="25.5">
      <c r="A20" s="17" t="s">
        <v>31</v>
      </c>
      <c r="B20" s="18" t="s">
        <v>7</v>
      </c>
      <c r="C20" s="18" t="s">
        <v>11</v>
      </c>
      <c r="D20" s="18" t="s">
        <v>26</v>
      </c>
      <c r="E20" s="18" t="s">
        <v>8</v>
      </c>
      <c r="F20" s="14" t="s">
        <v>48</v>
      </c>
      <c r="G20" s="7">
        <f t="shared" si="2"/>
        <v>300000</v>
      </c>
      <c r="H20" s="4"/>
    </row>
    <row r="21" spans="1:8" ht="38.25">
      <c r="A21" s="19" t="s">
        <v>32</v>
      </c>
      <c r="B21" s="20" t="s">
        <v>7</v>
      </c>
      <c r="C21" s="20" t="s">
        <v>11</v>
      </c>
      <c r="D21" s="20" t="s">
        <v>26</v>
      </c>
      <c r="E21" s="20" t="s">
        <v>9</v>
      </c>
      <c r="F21" s="14" t="s">
        <v>48</v>
      </c>
      <c r="G21" s="8">
        <v>300000</v>
      </c>
      <c r="H21" s="4"/>
    </row>
    <row r="22" spans="1:8">
      <c r="A22" s="17" t="s">
        <v>38</v>
      </c>
      <c r="B22" s="18" t="s">
        <v>7</v>
      </c>
      <c r="C22" s="18" t="s">
        <v>12</v>
      </c>
      <c r="D22" s="18"/>
      <c r="E22" s="18"/>
      <c r="F22" s="14" t="s">
        <v>48</v>
      </c>
      <c r="G22" s="7">
        <f t="shared" ref="G22:G24" si="3">G23</f>
        <v>68128873</v>
      </c>
      <c r="H22" s="4"/>
    </row>
    <row r="23" spans="1:8">
      <c r="A23" s="17" t="s">
        <v>39</v>
      </c>
      <c r="B23" s="18" t="s">
        <v>7</v>
      </c>
      <c r="C23" s="18" t="s">
        <v>13</v>
      </c>
      <c r="D23" s="18"/>
      <c r="E23" s="18"/>
      <c r="F23" s="14" t="s">
        <v>48</v>
      </c>
      <c r="G23" s="7">
        <f t="shared" si="3"/>
        <v>68128873</v>
      </c>
      <c r="H23" s="4"/>
    </row>
    <row r="24" spans="1:8" ht="51">
      <c r="A24" s="21" t="s">
        <v>45</v>
      </c>
      <c r="B24" s="22" t="s">
        <v>7</v>
      </c>
      <c r="C24" s="22" t="s">
        <v>13</v>
      </c>
      <c r="D24" s="22" t="s">
        <v>28</v>
      </c>
      <c r="E24" s="23"/>
      <c r="F24" s="14" t="s">
        <v>48</v>
      </c>
      <c r="G24" s="7">
        <f t="shared" si="3"/>
        <v>68128873</v>
      </c>
      <c r="H24" s="4"/>
    </row>
    <row r="25" spans="1:8" ht="24.75" customHeight="1">
      <c r="A25" s="24" t="s">
        <v>30</v>
      </c>
      <c r="B25" s="22" t="s">
        <v>7</v>
      </c>
      <c r="C25" s="22" t="s">
        <v>13</v>
      </c>
      <c r="D25" s="22" t="s">
        <v>27</v>
      </c>
      <c r="E25" s="23"/>
      <c r="F25" s="14" t="s">
        <v>48</v>
      </c>
      <c r="G25" s="7">
        <f t="shared" ref="G25" si="4">G26+G29</f>
        <v>68128873</v>
      </c>
      <c r="H25" s="4"/>
    </row>
    <row r="26" spans="1:8" ht="119.25" customHeight="1">
      <c r="A26" s="25" t="s">
        <v>43</v>
      </c>
      <c r="B26" s="22" t="s">
        <v>7</v>
      </c>
      <c r="C26" s="22" t="s">
        <v>13</v>
      </c>
      <c r="D26" s="22" t="s">
        <v>29</v>
      </c>
      <c r="E26" s="23"/>
      <c r="F26" s="14" t="s">
        <v>48</v>
      </c>
      <c r="G26" s="9">
        <f t="shared" ref="G26:G27" si="5">G27</f>
        <v>59833949.259999998</v>
      </c>
      <c r="H26" s="4"/>
    </row>
    <row r="27" spans="1:8" ht="25.5">
      <c r="A27" s="21" t="s">
        <v>16</v>
      </c>
      <c r="B27" s="22" t="s">
        <v>7</v>
      </c>
      <c r="C27" s="22" t="s">
        <v>13</v>
      </c>
      <c r="D27" s="22" t="s">
        <v>29</v>
      </c>
      <c r="E27" s="26" t="s">
        <v>14</v>
      </c>
      <c r="F27" s="14" t="s">
        <v>48</v>
      </c>
      <c r="G27" s="9">
        <f t="shared" si="5"/>
        <v>59833949.259999998</v>
      </c>
      <c r="H27" s="4"/>
    </row>
    <row r="28" spans="1:8">
      <c r="A28" s="27" t="s">
        <v>17</v>
      </c>
      <c r="B28" s="28" t="s">
        <v>7</v>
      </c>
      <c r="C28" s="28" t="s">
        <v>13</v>
      </c>
      <c r="D28" s="28" t="s">
        <v>29</v>
      </c>
      <c r="E28" s="29" t="s">
        <v>15</v>
      </c>
      <c r="F28" s="14" t="s">
        <v>48</v>
      </c>
      <c r="G28" s="10">
        <f>28281021.06+31552928.2</f>
        <v>59833949.259999998</v>
      </c>
      <c r="H28" s="4"/>
    </row>
    <row r="29" spans="1:8" ht="90" customHeight="1">
      <c r="A29" s="30" t="s">
        <v>41</v>
      </c>
      <c r="B29" s="18" t="s">
        <v>7</v>
      </c>
      <c r="C29" s="31" t="s">
        <v>13</v>
      </c>
      <c r="D29" s="31" t="s">
        <v>42</v>
      </c>
      <c r="E29" s="31"/>
      <c r="F29" s="14" t="s">
        <v>48</v>
      </c>
      <c r="G29" s="11">
        <f t="shared" ref="G29:G30" si="6">G30</f>
        <v>8294923.7400000002</v>
      </c>
      <c r="H29" s="4"/>
    </row>
    <row r="30" spans="1:8" ht="25.5">
      <c r="A30" s="32" t="s">
        <v>16</v>
      </c>
      <c r="B30" s="18" t="s">
        <v>7</v>
      </c>
      <c r="C30" s="31" t="s">
        <v>13</v>
      </c>
      <c r="D30" s="31" t="s">
        <v>42</v>
      </c>
      <c r="E30" s="31" t="s">
        <v>14</v>
      </c>
      <c r="F30" s="14" t="s">
        <v>48</v>
      </c>
      <c r="G30" s="12">
        <f t="shared" si="6"/>
        <v>8294923.7400000002</v>
      </c>
      <c r="H30" s="4"/>
    </row>
    <row r="31" spans="1:8">
      <c r="A31" s="33" t="s">
        <v>17</v>
      </c>
      <c r="B31" s="34" t="s">
        <v>7</v>
      </c>
      <c r="C31" s="35" t="s">
        <v>13</v>
      </c>
      <c r="D31" s="35" t="s">
        <v>42</v>
      </c>
      <c r="E31" s="35" t="s">
        <v>15</v>
      </c>
      <c r="F31" s="14" t="s">
        <v>48</v>
      </c>
      <c r="G31" s="8">
        <v>8294923.7400000002</v>
      </c>
      <c r="H31" s="4"/>
    </row>
  </sheetData>
  <mergeCells count="3">
    <mergeCell ref="A10:G10"/>
    <mergeCell ref="F12:G12"/>
    <mergeCell ref="F13:G13"/>
  </mergeCells>
  <phoneticPr fontId="4" type="noConversion"/>
  <pageMargins left="0.78740157480314965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Александра</cp:lastModifiedBy>
  <cp:lastPrinted>2016-11-22T12:01:47Z</cp:lastPrinted>
  <dcterms:created xsi:type="dcterms:W3CDTF">2014-12-18T05:56:01Z</dcterms:created>
  <dcterms:modified xsi:type="dcterms:W3CDTF">2016-11-22T12:01:52Z</dcterms:modified>
</cp:coreProperties>
</file>