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7425"/>
  </bookViews>
  <sheets>
    <sheet name="измен целевые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E17" i="2"/>
  <c r="E16" l="1"/>
  <c r="E15" s="1"/>
  <c r="E19"/>
  <c r="E18" s="1"/>
  <c r="E24"/>
  <c r="E23" s="1"/>
  <c r="E22" s="1"/>
  <c r="E21" s="1"/>
  <c r="E14" l="1"/>
  <c r="E13" s="1"/>
  <c r="E26" s="1"/>
</calcChain>
</file>

<file path=xl/sharedStrings.xml><?xml version="1.0" encoding="utf-8"?>
<sst xmlns="http://schemas.openxmlformats.org/spreadsheetml/2006/main" count="61" uniqueCount="38">
  <si>
    <t>(рублей)</t>
  </si>
  <si>
    <t>Наименование</t>
  </si>
  <si>
    <t>200</t>
  </si>
  <si>
    <t>240</t>
  </si>
  <si>
    <t>400</t>
  </si>
  <si>
    <t>410</t>
  </si>
  <si>
    <t>Муниципальная программа "Развитие туризма в муниципальном образовании городское поселение "Город Малоярославец" на 2014-2020 годы"</t>
  </si>
  <si>
    <t>Итого</t>
  </si>
  <si>
    <t xml:space="preserve">к Решению Городской Думы </t>
  </si>
  <si>
    <t>"О внесении изменений и дополнений</t>
  </si>
  <si>
    <t>в бюджет муниципального</t>
  </si>
  <si>
    <t>образования городское поселение</t>
  </si>
  <si>
    <t>Целевая
статья</t>
  </si>
  <si>
    <t>Группы и
подгруппы
видов
расходов</t>
  </si>
  <si>
    <t>Глава муниципального образования                                                       О.А.Жукова</t>
  </si>
  <si>
    <t xml:space="preserve">Измененные бюджетные ассигнования на 2016 год </t>
  </si>
  <si>
    <t>05 2 00 00000</t>
  </si>
  <si>
    <t>05 2 01 00000</t>
  </si>
  <si>
    <t>05 2 01 09502</t>
  </si>
  <si>
    <t>15 0 00 00000</t>
  </si>
  <si>
    <t>15 0 01 00000</t>
  </si>
  <si>
    <t>15 0 01 00630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</si>
  <si>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</si>
  <si>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</si>
  <si>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Подпрограмма "Формирование сбалансированного рынка жилья экономкласса и повышение эффективности обеспечения жильем отдельных категорий граждан"</t>
  </si>
  <si>
    <t>Основное мероприятие "Развитие рынка жилья экономкласса"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</si>
  <si>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средств, поступивших от Фонда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</si>
  <si>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</si>
  <si>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</si>
  <si>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Основное мероприятие "Определение и поддержка приоритетных направлений туристской деятельности"</t>
  </si>
  <si>
    <t>Проведение мероприятий в сфере туризма</t>
  </si>
  <si>
    <t xml:space="preserve">"Город Малоярославец" на 2016 год"  </t>
  </si>
  <si>
    <t>Приложение № 2</t>
  </si>
  <si>
    <t>05 2 01 09602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</si>
  <si>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осуществляемых за счет средств бюджета
</t>
  </si>
  <si>
    <t xml:space="preserve"> №              от                              2016 года  </t>
  </si>
  <si>
    <t>+</t>
  </si>
  <si>
    <t xml:space="preserve">Изменения распределения бюджетных ассигнований бюджета муниципального образования городское поселение «Город Малоярославец»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</t>
  </si>
</sst>
</file>

<file path=xl/styles.xml><?xml version="1.0" encoding="utf-8"?>
<styleSheet xmlns="http://schemas.openxmlformats.org/spreadsheetml/2006/main"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2"/>
    </font>
    <font>
      <b/>
      <sz val="10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Times New Roman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24" fillId="0" borderId="0"/>
    <xf numFmtId="0" fontId="18" fillId="33" borderId="0"/>
    <xf numFmtId="0" fontId="1" fillId="8" borderId="8" applyNumberFormat="0" applyFont="0" applyAlignment="0" applyProtection="0"/>
    <xf numFmtId="0" fontId="18" fillId="33" borderId="0"/>
    <xf numFmtId="0" fontId="25" fillId="33" borderId="0"/>
    <xf numFmtId="0" fontId="26" fillId="33" borderId="0"/>
    <xf numFmtId="49" fontId="29" fillId="0" borderId="10">
      <alignment horizontal="center" vertical="top" wrapText="1"/>
    </xf>
    <xf numFmtId="0" fontId="31" fillId="0" borderId="0"/>
    <xf numFmtId="0" fontId="29" fillId="0" borderId="0">
      <alignment horizontal="left" vertical="top" wrapText="1"/>
    </xf>
    <xf numFmtId="0" fontId="32" fillId="0" borderId="0">
      <alignment horizontal="center" wrapText="1"/>
    </xf>
    <xf numFmtId="0" fontId="32" fillId="0" borderId="0">
      <alignment horizontal="center"/>
    </xf>
    <xf numFmtId="0" fontId="29" fillId="0" borderId="0">
      <alignment wrapText="1"/>
    </xf>
    <xf numFmtId="0" fontId="29" fillId="0" borderId="0">
      <alignment horizontal="right"/>
    </xf>
    <xf numFmtId="0" fontId="33" fillId="0" borderId="10">
      <alignment horizontal="center" vertical="center" wrapText="1"/>
    </xf>
    <xf numFmtId="0" fontId="33" fillId="0" borderId="10">
      <alignment horizontal="center" vertical="center" shrinkToFit="1"/>
    </xf>
    <xf numFmtId="49" fontId="33" fillId="0" borderId="10">
      <alignment horizontal="left" vertical="top" wrapText="1"/>
    </xf>
    <xf numFmtId="49" fontId="29" fillId="0" borderId="10">
      <alignment horizontal="left" vertical="top" wrapText="1"/>
    </xf>
    <xf numFmtId="0" fontId="33" fillId="0" borderId="10">
      <alignment horizontal="left"/>
    </xf>
    <xf numFmtId="0" fontId="29" fillId="0" borderId="14"/>
    <xf numFmtId="0" fontId="29" fillId="0" borderId="0">
      <alignment horizontal="left" wrapText="1"/>
    </xf>
    <xf numFmtId="49" fontId="33" fillId="0" borderId="10">
      <alignment horizontal="center" vertical="top" wrapText="1"/>
    </xf>
    <xf numFmtId="4" fontId="33" fillId="35" borderId="10">
      <alignment horizontal="right" vertical="top" shrinkToFit="1"/>
    </xf>
    <xf numFmtId="4" fontId="29" fillId="35" borderId="10">
      <alignment horizontal="right" vertical="top" shrinkToFit="1"/>
    </xf>
    <xf numFmtId="4" fontId="33" fillId="36" borderId="10">
      <alignment horizontal="right" vertical="top" shrinkToFit="1"/>
    </xf>
    <xf numFmtId="0" fontId="34" fillId="0" borderId="0">
      <protection locked="0"/>
    </xf>
    <xf numFmtId="0" fontId="36" fillId="0" borderId="0"/>
    <xf numFmtId="0" fontId="36" fillId="0" borderId="0"/>
    <xf numFmtId="0" fontId="35" fillId="0" borderId="0"/>
    <xf numFmtId="0" fontId="35" fillId="0" borderId="0"/>
    <xf numFmtId="0" fontId="36" fillId="0" borderId="0"/>
    <xf numFmtId="0" fontId="34" fillId="37" borderId="0">
      <alignment horizontal="left"/>
      <protection locked="0"/>
    </xf>
    <xf numFmtId="0" fontId="34" fillId="37" borderId="15">
      <alignment horizontal="left"/>
      <protection locked="0"/>
    </xf>
    <xf numFmtId="0" fontId="34" fillId="37" borderId="16">
      <alignment horizontal="left"/>
      <protection locked="0"/>
    </xf>
    <xf numFmtId="0" fontId="34" fillId="37" borderId="14">
      <alignment horizontal="left"/>
      <protection locked="0"/>
    </xf>
  </cellStyleXfs>
  <cellXfs count="33">
    <xf numFmtId="0" fontId="0" fillId="0" borderId="0" xfId="0"/>
    <xf numFmtId="0" fontId="19" fillId="34" borderId="10" xfId="42" applyFont="1" applyFill="1" applyBorder="1" applyAlignment="1">
      <alignment horizontal="center" vertical="center" shrinkToFit="1"/>
    </xf>
    <xf numFmtId="0" fontId="20" fillId="0" borderId="0" xfId="0" applyFont="1" applyFill="1" applyAlignment="1">
      <alignment horizontal="right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2" fillId="0" borderId="0" xfId="0" applyFont="1"/>
    <xf numFmtId="49" fontId="23" fillId="33" borderId="10" xfId="48" applyNumberFormat="1" applyFont="1" applyFill="1" applyBorder="1" applyAlignment="1">
      <alignment horizontal="left" vertical="top" wrapText="1"/>
    </xf>
    <xf numFmtId="49" fontId="23" fillId="33" borderId="10" xfId="48" applyNumberFormat="1" applyFont="1" applyFill="1" applyBorder="1" applyAlignment="1">
      <alignment horizontal="center" vertical="top" wrapText="1"/>
    </xf>
    <xf numFmtId="49" fontId="19" fillId="33" borderId="10" xfId="48" applyNumberFormat="1" applyFont="1" applyFill="1" applyBorder="1" applyAlignment="1">
      <alignment horizontal="center" vertical="top" wrapText="1"/>
    </xf>
    <xf numFmtId="49" fontId="23" fillId="33" borderId="13" xfId="48" applyNumberFormat="1" applyFont="1" applyFill="1" applyBorder="1" applyAlignment="1">
      <alignment horizontal="center" vertical="top" wrapText="1"/>
    </xf>
    <xf numFmtId="49" fontId="19" fillId="33" borderId="10" xfId="48" applyNumberFormat="1" applyFont="1" applyFill="1" applyBorder="1" applyAlignment="1">
      <alignment horizontal="left" vertical="top" wrapText="1"/>
    </xf>
    <xf numFmtId="49" fontId="19" fillId="33" borderId="13" xfId="48" applyNumberFormat="1" applyFont="1" applyFill="1" applyBorder="1" applyAlignment="1">
      <alignment horizontal="center" vertical="top" wrapText="1"/>
    </xf>
    <xf numFmtId="0" fontId="23" fillId="33" borderId="10" xfId="48" applyFont="1" applyFill="1" applyBorder="1" applyAlignment="1">
      <alignment horizontal="left"/>
    </xf>
    <xf numFmtId="0" fontId="23" fillId="33" borderId="13" xfId="48" applyFont="1" applyFill="1" applyBorder="1" applyAlignment="1">
      <alignment horizontal="left"/>
    </xf>
    <xf numFmtId="4" fontId="0" fillId="0" borderId="0" xfId="0" applyNumberFormat="1" applyBorder="1"/>
    <xf numFmtId="4" fontId="27" fillId="0" borderId="0" xfId="0" applyNumberFormat="1" applyFont="1" applyBorder="1" applyAlignment="1">
      <alignment vertical="top"/>
    </xf>
    <xf numFmtId="11" fontId="23" fillId="0" borderId="10" xfId="48" applyNumberFormat="1" applyFont="1" applyFill="1" applyBorder="1" applyAlignment="1">
      <alignment horizontal="left" vertical="top" wrapText="1"/>
    </xf>
    <xf numFmtId="49" fontId="23" fillId="0" borderId="10" xfId="49" applyNumberFormat="1" applyFont="1" applyProtection="1">
      <alignment horizontal="center" vertical="top" wrapText="1"/>
      <protection locked="0"/>
    </xf>
    <xf numFmtId="49" fontId="29" fillId="0" borderId="10" xfId="49" applyNumberFormat="1" applyProtection="1">
      <alignment horizontal="center" vertical="top" wrapText="1"/>
      <protection locked="0"/>
    </xf>
    <xf numFmtId="0" fontId="30" fillId="0" borderId="0" xfId="0" applyFont="1" applyFill="1" applyAlignment="1">
      <alignment horizontal="right"/>
    </xf>
    <xf numFmtId="0" fontId="30" fillId="0" borderId="0" xfId="0" applyFont="1" applyAlignment="1">
      <alignment horizontal="right"/>
    </xf>
    <xf numFmtId="4" fontId="19" fillId="0" borderId="17" xfId="0" applyNumberFormat="1" applyFont="1" applyFill="1" applyBorder="1" applyAlignment="1">
      <alignment vertical="top" shrinkToFit="1"/>
    </xf>
    <xf numFmtId="4" fontId="19" fillId="0" borderId="17" xfId="0" applyNumberFormat="1" applyFont="1" applyFill="1" applyBorder="1" applyAlignment="1">
      <alignment horizontal="right" vertical="top" shrinkToFit="1"/>
    </xf>
    <xf numFmtId="49" fontId="23" fillId="0" borderId="13" xfId="49" applyNumberFormat="1" applyFont="1" applyBorder="1" applyProtection="1">
      <alignment horizontal="center" vertical="top" wrapText="1"/>
      <protection locked="0"/>
    </xf>
    <xf numFmtId="49" fontId="29" fillId="0" borderId="13" xfId="49" applyNumberFormat="1" applyBorder="1" applyProtection="1">
      <alignment horizontal="center" vertical="top" wrapText="1"/>
      <protection locked="0"/>
    </xf>
    <xf numFmtId="4" fontId="28" fillId="0" borderId="17" xfId="0" applyNumberFormat="1" applyFont="1" applyFill="1" applyBorder="1" applyAlignment="1">
      <alignment vertical="top"/>
    </xf>
    <xf numFmtId="4" fontId="19" fillId="0" borderId="17" xfId="48" applyNumberFormat="1" applyFont="1" applyFill="1" applyBorder="1" applyAlignment="1">
      <alignment horizontal="right" vertical="top" shrinkToFit="1"/>
    </xf>
    <xf numFmtId="4" fontId="19" fillId="0" borderId="20" xfId="0" applyNumberFormat="1" applyFont="1" applyFill="1" applyBorder="1" applyAlignment="1">
      <alignment horizontal="center" vertical="top" shrinkToFit="1"/>
    </xf>
    <xf numFmtId="0" fontId="21" fillId="0" borderId="0" xfId="0" applyFont="1" applyBorder="1" applyAlignment="1">
      <alignment horizontal="center" vertical="center" wrapText="1"/>
    </xf>
    <xf numFmtId="4" fontId="20" fillId="0" borderId="18" xfId="0" applyNumberFormat="1" applyFont="1" applyFill="1" applyBorder="1" applyAlignment="1">
      <alignment horizontal="center" vertical="center" wrapText="1"/>
    </xf>
    <xf numFmtId="4" fontId="20" fillId="0" borderId="19" xfId="0" applyNumberFormat="1" applyFont="1" applyFill="1" applyBorder="1" applyAlignment="1">
      <alignment horizontal="center" vertical="center" wrapText="1"/>
    </xf>
    <xf numFmtId="0" fontId="19" fillId="34" borderId="21" xfId="42" applyFont="1" applyFill="1" applyBorder="1" applyAlignment="1">
      <alignment horizontal="center" vertical="center" shrinkToFit="1"/>
    </xf>
    <xf numFmtId="0" fontId="19" fillId="34" borderId="22" xfId="42" applyFont="1" applyFill="1" applyBorder="1" applyAlignment="1">
      <alignment horizontal="center" vertical="center" shrinkToFit="1"/>
    </xf>
  </cellXfs>
  <cellStyles count="7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r" xfId="68"/>
    <cellStyle name="col" xfId="69"/>
    <cellStyle name="style0" xfId="70"/>
    <cellStyle name="td" xfId="71"/>
    <cellStyle name="tr" xfId="72"/>
    <cellStyle name="xl21" xfId="73"/>
    <cellStyle name="xl22" xfId="51"/>
    <cellStyle name="xl23" xfId="52"/>
    <cellStyle name="xl24" xfId="53"/>
    <cellStyle name="xl25" xfId="54"/>
    <cellStyle name="xl26" xfId="55"/>
    <cellStyle name="xl27" xfId="74"/>
    <cellStyle name="xl28" xfId="56"/>
    <cellStyle name="xl29" xfId="57"/>
    <cellStyle name="xl30" xfId="75"/>
    <cellStyle name="xl31" xfId="58"/>
    <cellStyle name="xl32" xfId="59"/>
    <cellStyle name="xl33" xfId="76"/>
    <cellStyle name="xl34" xfId="60"/>
    <cellStyle name="xl35" xfId="61"/>
    <cellStyle name="xl36" xfId="62"/>
    <cellStyle name="xl37" xfId="63"/>
    <cellStyle name="xl38" xfId="49"/>
    <cellStyle name="xl39" xfId="64"/>
    <cellStyle name="xl40" xfId="65"/>
    <cellStyle name="xl41" xfId="66"/>
    <cellStyle name="xl42" xfId="67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4"/>
    <cellStyle name="Обычный 4" xfId="46"/>
    <cellStyle name="Обычный 5" xfId="43"/>
    <cellStyle name="Обычный 6" xfId="47"/>
    <cellStyle name="Обычный 7" xfId="48"/>
    <cellStyle name="Обычный 8" xfId="50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4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7" zoomScale="130" zoomScaleNormal="130" workbookViewId="0">
      <selection activeCell="E20" sqref="E20"/>
    </sheetView>
  </sheetViews>
  <sheetFormatPr defaultRowHeight="15"/>
  <cols>
    <col min="1" max="1" width="48.5703125" customWidth="1"/>
    <col min="2" max="2" width="12.42578125" customWidth="1"/>
    <col min="3" max="3" width="9.85546875" customWidth="1"/>
    <col min="4" max="4" width="2.42578125" customWidth="1"/>
    <col min="5" max="5" width="12.42578125" customWidth="1"/>
    <col min="6" max="6" width="32.7109375" customWidth="1"/>
    <col min="7" max="7" width="20.5703125" customWidth="1"/>
    <col min="8" max="8" width="11.140625" customWidth="1"/>
  </cols>
  <sheetData>
    <row r="1" spans="1:7">
      <c r="A1" s="5"/>
      <c r="B1" s="5"/>
      <c r="C1" s="5"/>
      <c r="D1" s="5"/>
      <c r="E1" s="20" t="s">
        <v>32</v>
      </c>
    </row>
    <row r="2" spans="1:7" ht="12.75" customHeight="1">
      <c r="A2" s="5"/>
      <c r="B2" s="5"/>
      <c r="C2" s="5"/>
      <c r="D2" s="5"/>
      <c r="E2" s="20" t="s">
        <v>8</v>
      </c>
    </row>
    <row r="3" spans="1:7">
      <c r="A3" s="5"/>
      <c r="B3" s="5"/>
      <c r="C3" s="5"/>
      <c r="D3" s="5"/>
      <c r="E3" s="20" t="s">
        <v>9</v>
      </c>
    </row>
    <row r="4" spans="1:7" ht="15" customHeight="1">
      <c r="A4" s="5"/>
      <c r="B4" s="5"/>
      <c r="C4" s="5"/>
      <c r="D4" s="5"/>
      <c r="E4" s="20" t="s">
        <v>10</v>
      </c>
    </row>
    <row r="5" spans="1:7" ht="13.5" customHeight="1">
      <c r="A5" s="5"/>
      <c r="B5" s="5"/>
      <c r="C5" s="5"/>
      <c r="D5" s="5"/>
      <c r="E5" s="20" t="s">
        <v>11</v>
      </c>
    </row>
    <row r="6" spans="1:7">
      <c r="A6" s="5"/>
      <c r="B6" s="5"/>
      <c r="C6" s="5"/>
      <c r="D6" s="5"/>
      <c r="E6" s="20" t="s">
        <v>31</v>
      </c>
    </row>
    <row r="7" spans="1:7">
      <c r="A7" s="5"/>
      <c r="B7" s="5"/>
      <c r="C7" s="5"/>
      <c r="D7" s="5"/>
      <c r="E7" s="19" t="s">
        <v>35</v>
      </c>
    </row>
    <row r="8" spans="1:7" ht="21" customHeight="1">
      <c r="A8" s="5"/>
      <c r="B8" s="5"/>
      <c r="C8" s="5"/>
      <c r="D8" s="5"/>
      <c r="E8" s="2" t="s">
        <v>14</v>
      </c>
    </row>
    <row r="9" spans="1:7" ht="60.75" customHeight="1">
      <c r="A9" s="28" t="s">
        <v>37</v>
      </c>
      <c r="B9" s="28"/>
      <c r="C9" s="28"/>
      <c r="D9" s="28"/>
      <c r="E9" s="28"/>
    </row>
    <row r="10" spans="1:7">
      <c r="A10" s="3"/>
      <c r="B10" s="3"/>
      <c r="C10" s="3"/>
      <c r="D10" s="3"/>
      <c r="E10" s="3" t="s">
        <v>0</v>
      </c>
    </row>
    <row r="11" spans="1:7" ht="102" customHeight="1">
      <c r="A11" s="4" t="s">
        <v>1</v>
      </c>
      <c r="B11" s="4" t="s">
        <v>12</v>
      </c>
      <c r="C11" s="4" t="s">
        <v>13</v>
      </c>
      <c r="D11" s="29" t="s">
        <v>15</v>
      </c>
      <c r="E11" s="30"/>
    </row>
    <row r="12" spans="1:7">
      <c r="A12" s="1">
        <v>1</v>
      </c>
      <c r="B12" s="1">
        <v>2</v>
      </c>
      <c r="C12" s="1">
        <v>3</v>
      </c>
      <c r="D12" s="31">
        <v>4</v>
      </c>
      <c r="E12" s="32"/>
    </row>
    <row r="13" spans="1:7" ht="51">
      <c r="A13" s="6" t="s">
        <v>24</v>
      </c>
      <c r="B13" s="7" t="s">
        <v>16</v>
      </c>
      <c r="C13" s="9"/>
      <c r="D13" s="27" t="s">
        <v>36</v>
      </c>
      <c r="E13" s="25">
        <f>E14</f>
        <v>68128873</v>
      </c>
      <c r="G13" s="14"/>
    </row>
    <row r="14" spans="1:7" ht="25.5">
      <c r="A14" s="6" t="s">
        <v>25</v>
      </c>
      <c r="B14" s="7" t="s">
        <v>17</v>
      </c>
      <c r="C14" s="9"/>
      <c r="D14" s="27" t="s">
        <v>36</v>
      </c>
      <c r="E14" s="25">
        <f t="shared" ref="E14" si="0">E15+E18</f>
        <v>68128873</v>
      </c>
      <c r="G14" s="14"/>
    </row>
    <row r="15" spans="1:7" ht="90" customHeight="1">
      <c r="A15" s="16" t="s">
        <v>26</v>
      </c>
      <c r="B15" s="7" t="s">
        <v>18</v>
      </c>
      <c r="C15" s="9"/>
      <c r="D15" s="27" t="s">
        <v>36</v>
      </c>
      <c r="E15" s="25">
        <f t="shared" ref="E15:E16" si="1">E16</f>
        <v>59833949.259999998</v>
      </c>
      <c r="G15" s="14"/>
    </row>
    <row r="16" spans="1:7" ht="25.5">
      <c r="A16" s="6" t="s">
        <v>27</v>
      </c>
      <c r="B16" s="7" t="s">
        <v>18</v>
      </c>
      <c r="C16" s="9" t="s">
        <v>4</v>
      </c>
      <c r="D16" s="27" t="s">
        <v>36</v>
      </c>
      <c r="E16" s="25">
        <f t="shared" si="1"/>
        <v>59833949.259999998</v>
      </c>
      <c r="G16" s="14"/>
    </row>
    <row r="17" spans="1:7">
      <c r="A17" s="10" t="s">
        <v>28</v>
      </c>
      <c r="B17" s="8" t="s">
        <v>18</v>
      </c>
      <c r="C17" s="11" t="s">
        <v>5</v>
      </c>
      <c r="D17" s="27" t="s">
        <v>36</v>
      </c>
      <c r="E17" s="21">
        <f>28281021.06+31552928.2</f>
        <v>59833949.259999998</v>
      </c>
      <c r="F17" s="15"/>
      <c r="G17" s="14"/>
    </row>
    <row r="18" spans="1:7" ht="66" customHeight="1">
      <c r="A18" s="6" t="s">
        <v>34</v>
      </c>
      <c r="B18" s="17" t="s">
        <v>33</v>
      </c>
      <c r="C18" s="23"/>
      <c r="D18" s="27" t="s">
        <v>36</v>
      </c>
      <c r="E18" s="25">
        <f t="shared" ref="E18:E19" si="2">E19</f>
        <v>8294923.7400000002</v>
      </c>
      <c r="F18" s="15"/>
      <c r="G18" s="14"/>
    </row>
    <row r="19" spans="1:7" ht="25.5">
      <c r="A19" s="6" t="s">
        <v>27</v>
      </c>
      <c r="B19" s="17" t="s">
        <v>33</v>
      </c>
      <c r="C19" s="23" t="s">
        <v>4</v>
      </c>
      <c r="D19" s="27" t="s">
        <v>36</v>
      </c>
      <c r="E19" s="25">
        <f t="shared" si="2"/>
        <v>8294923.7400000002</v>
      </c>
      <c r="F19" s="15"/>
      <c r="G19" s="14"/>
    </row>
    <row r="20" spans="1:7">
      <c r="A20" s="10" t="s">
        <v>28</v>
      </c>
      <c r="B20" s="18" t="s">
        <v>33</v>
      </c>
      <c r="C20" s="24" t="s">
        <v>5</v>
      </c>
      <c r="D20" s="27" t="s">
        <v>36</v>
      </c>
      <c r="E20" s="22">
        <v>8294923.7400000002</v>
      </c>
      <c r="F20" s="15"/>
      <c r="G20" s="14"/>
    </row>
    <row r="21" spans="1:7" ht="38.25">
      <c r="A21" s="6" t="s">
        <v>6</v>
      </c>
      <c r="B21" s="7" t="s">
        <v>19</v>
      </c>
      <c r="C21" s="9"/>
      <c r="D21" s="27" t="s">
        <v>36</v>
      </c>
      <c r="E21" s="25">
        <f t="shared" ref="E21:E24" si="3">E22</f>
        <v>300000</v>
      </c>
      <c r="G21" s="14"/>
    </row>
    <row r="22" spans="1:7" ht="25.5">
      <c r="A22" s="6" t="s">
        <v>29</v>
      </c>
      <c r="B22" s="7" t="s">
        <v>20</v>
      </c>
      <c r="C22" s="9"/>
      <c r="D22" s="27" t="s">
        <v>36</v>
      </c>
      <c r="E22" s="25">
        <f t="shared" si="3"/>
        <v>300000</v>
      </c>
      <c r="G22" s="14"/>
    </row>
    <row r="23" spans="1:7">
      <c r="A23" s="6" t="s">
        <v>30</v>
      </c>
      <c r="B23" s="7" t="s">
        <v>21</v>
      </c>
      <c r="C23" s="9"/>
      <c r="D23" s="27" t="s">
        <v>36</v>
      </c>
      <c r="E23" s="25">
        <f t="shared" si="3"/>
        <v>300000</v>
      </c>
      <c r="G23" s="14"/>
    </row>
    <row r="24" spans="1:7" ht="25.5">
      <c r="A24" s="6" t="s">
        <v>22</v>
      </c>
      <c r="B24" s="7" t="s">
        <v>21</v>
      </c>
      <c r="C24" s="9" t="s">
        <v>2</v>
      </c>
      <c r="D24" s="27" t="s">
        <v>36</v>
      </c>
      <c r="E24" s="25">
        <f t="shared" si="3"/>
        <v>300000</v>
      </c>
      <c r="G24" s="14"/>
    </row>
    <row r="25" spans="1:7" ht="25.5">
      <c r="A25" s="10" t="s">
        <v>23</v>
      </c>
      <c r="B25" s="8" t="s">
        <v>21</v>
      </c>
      <c r="C25" s="11" t="s">
        <v>3</v>
      </c>
      <c r="D25" s="27" t="s">
        <v>36</v>
      </c>
      <c r="E25" s="26">
        <v>300000</v>
      </c>
      <c r="G25" s="14"/>
    </row>
    <row r="26" spans="1:7" ht="20.25" customHeight="1">
      <c r="A26" s="12" t="s">
        <v>7</v>
      </c>
      <c r="B26" s="12"/>
      <c r="C26" s="13"/>
      <c r="D26" s="27" t="s">
        <v>36</v>
      </c>
      <c r="E26" s="25">
        <f t="shared" ref="E26" si="4">E13+E21</f>
        <v>68428873</v>
      </c>
      <c r="G26" s="14"/>
    </row>
  </sheetData>
  <mergeCells count="3">
    <mergeCell ref="A9:E9"/>
    <mergeCell ref="D11:E11"/>
    <mergeCell ref="D12:E12"/>
  </mergeCells>
  <pageMargins left="0.78740157480314965" right="0.11811023622047245" top="0.15748031496062992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измен целевые</vt:lpstr>
      <vt:lpstr>Лист3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Александра</cp:lastModifiedBy>
  <cp:lastPrinted>2016-11-22T12:29:21Z</cp:lastPrinted>
  <dcterms:created xsi:type="dcterms:W3CDTF">2015-08-11T06:17:00Z</dcterms:created>
  <dcterms:modified xsi:type="dcterms:W3CDTF">2016-11-22T12:29:31Z</dcterms:modified>
</cp:coreProperties>
</file>